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iologie\Vorlagen Biologie\Einsatzstofftagebuecher\NQ-Service\"/>
    </mc:Choice>
  </mc:AlternateContent>
  <xr:revisionPtr revIDLastSave="0" documentId="13_ncr:1_{9A97AD4D-AFC6-48EC-9E99-EFF14C571596}" xr6:coauthVersionLast="47" xr6:coauthVersionMax="47" xr10:uidLastSave="{00000000-0000-0000-0000-000000000000}"/>
  <bookViews>
    <workbookView xWindow="-28920" yWindow="-3405" windowWidth="29040" windowHeight="1584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Nachweisbuch" sheetId="13" r:id="rId13"/>
    <sheet name="Übersicht" sheetId="14" r:id="rId14"/>
  </sheets>
  <definedNames>
    <definedName name="_xlnm.Print_Area" localSheetId="3">April!$A$1:$M$45</definedName>
    <definedName name="_xlnm.Print_Area" localSheetId="7">August!$A$1:$M$47</definedName>
    <definedName name="_xlnm.Print_Area" localSheetId="11">Dezember!$A$1:$M$47</definedName>
    <definedName name="_xlnm.Print_Area" localSheetId="1">Februar!$A$1:$M$43</definedName>
    <definedName name="_xlnm.Print_Area" localSheetId="0">Januar!$A$1:$M$47</definedName>
    <definedName name="_xlnm.Print_Area" localSheetId="6">Juli!$A$1:$M$47</definedName>
    <definedName name="_xlnm.Print_Area" localSheetId="5">Juni!$A$1:$M$45</definedName>
    <definedName name="_xlnm.Print_Area" localSheetId="4">Mai!$A$1:$M$47</definedName>
    <definedName name="_xlnm.Print_Area" localSheetId="2">März!$A$1:$M$47</definedName>
    <definedName name="_xlnm.Print_Area" localSheetId="12">Nachweisbuch!$A$1:$J$42</definedName>
    <definedName name="_xlnm.Print_Area" localSheetId="10">November!$A$1:$M$45</definedName>
    <definedName name="_xlnm.Print_Area" localSheetId="9">Oktober!$A$1:$M$47</definedName>
    <definedName name="_xlnm.Print_Area" localSheetId="8">September!$A$1:$M$45</definedName>
    <definedName name="_xlnm.Print_Area" localSheetId="13">Übersicht!$A$1:$M$43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2" l="1"/>
  <c r="M41" i="11"/>
  <c r="M42" i="10"/>
  <c r="M41" i="9"/>
  <c r="M42" i="8"/>
  <c r="M42" i="7"/>
  <c r="M41" i="6"/>
  <c r="M42" i="5"/>
  <c r="M41" i="4"/>
  <c r="M42" i="3"/>
  <c r="M40" i="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11" i="12"/>
  <c r="M11" i="11"/>
  <c r="M11" i="10"/>
  <c r="M11" i="9"/>
  <c r="M11" i="8"/>
  <c r="M11" i="7"/>
  <c r="M11" i="6"/>
  <c r="M11" i="5"/>
  <c r="M11" i="4"/>
  <c r="M11" i="3"/>
  <c r="M11" i="2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A27" i="14"/>
  <c r="H25" i="14"/>
  <c r="A25" i="14"/>
  <c r="C23" i="14"/>
  <c r="A23" i="14"/>
  <c r="K21" i="14"/>
  <c r="A21" i="14"/>
  <c r="K17" i="14"/>
  <c r="A17" i="14"/>
  <c r="M15" i="14"/>
  <c r="A15" i="14"/>
  <c r="A13" i="14"/>
  <c r="H11" i="14"/>
  <c r="A11" i="14"/>
  <c r="C9" i="14"/>
  <c r="A9" i="14"/>
  <c r="B4" i="14"/>
  <c r="B3" i="14"/>
  <c r="B4" i="13"/>
  <c r="B3" i="13"/>
  <c r="F5" i="12"/>
  <c r="B4" i="12"/>
  <c r="B3" i="12"/>
  <c r="F5" i="11"/>
  <c r="B4" i="11"/>
  <c r="B3" i="11"/>
  <c r="F5" i="10"/>
  <c r="B4" i="10"/>
  <c r="B3" i="10"/>
  <c r="F5" i="9"/>
  <c r="B4" i="9"/>
  <c r="B3" i="9"/>
  <c r="F5" i="8"/>
  <c r="B4" i="8"/>
  <c r="B3" i="8"/>
  <c r="F5" i="7"/>
  <c r="B4" i="7"/>
  <c r="B3" i="7"/>
  <c r="F5" i="6"/>
  <c r="B4" i="6"/>
  <c r="B3" i="6"/>
  <c r="F5" i="5"/>
  <c r="B4" i="5"/>
  <c r="B3" i="5"/>
  <c r="F5" i="4"/>
  <c r="B4" i="4"/>
  <c r="B3" i="4"/>
  <c r="F5" i="3"/>
  <c r="B4" i="3"/>
  <c r="B3" i="3"/>
  <c r="F5" i="2"/>
  <c r="B4" i="2"/>
  <c r="B3" i="2"/>
  <c r="G42" i="13"/>
  <c r="E42" i="13"/>
  <c r="K42" i="12"/>
  <c r="J42" i="12"/>
  <c r="M27" i="14" s="1"/>
  <c r="I42" i="12"/>
  <c r="M25" i="14" s="1"/>
  <c r="H42" i="12"/>
  <c r="M23" i="14" s="1"/>
  <c r="G42" i="12"/>
  <c r="M21" i="14" s="1"/>
  <c r="F42" i="12"/>
  <c r="M17" i="14" s="1"/>
  <c r="E42" i="12"/>
  <c r="D42" i="12"/>
  <c r="C42" i="12"/>
  <c r="M11" i="14" s="1"/>
  <c r="B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K41" i="11"/>
  <c r="J41" i="11"/>
  <c r="L27" i="14" s="1"/>
  <c r="I41" i="11"/>
  <c r="L25" i="14" s="1"/>
  <c r="H41" i="11"/>
  <c r="L23" i="14" s="1"/>
  <c r="G41" i="11"/>
  <c r="F41" i="11"/>
  <c r="L17" i="14" s="1"/>
  <c r="E41" i="11"/>
  <c r="L15" i="14" s="1"/>
  <c r="D41" i="11"/>
  <c r="L13" i="14" s="1"/>
  <c r="C41" i="11"/>
  <c r="L11" i="14" s="1"/>
  <c r="B41" i="11"/>
  <c r="L9" i="14" s="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K42" i="10"/>
  <c r="J42" i="10"/>
  <c r="K27" i="14" s="1"/>
  <c r="I42" i="10"/>
  <c r="K25" i="14" s="1"/>
  <c r="H42" i="10"/>
  <c r="K23" i="14" s="1"/>
  <c r="G42" i="10"/>
  <c r="F42" i="10"/>
  <c r="E42" i="10"/>
  <c r="K15" i="14" s="1"/>
  <c r="D42" i="10"/>
  <c r="K13" i="14" s="1"/>
  <c r="C42" i="10"/>
  <c r="K11" i="14" s="1"/>
  <c r="B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K41" i="9"/>
  <c r="J41" i="9"/>
  <c r="J27" i="14" s="1"/>
  <c r="I41" i="9"/>
  <c r="J25" i="14" s="1"/>
  <c r="H41" i="9"/>
  <c r="J23" i="14" s="1"/>
  <c r="G41" i="9"/>
  <c r="J21" i="14" s="1"/>
  <c r="F41" i="9"/>
  <c r="J17" i="14" s="1"/>
  <c r="E41" i="9"/>
  <c r="J15" i="14" s="1"/>
  <c r="D41" i="9"/>
  <c r="J13" i="14" s="1"/>
  <c r="C41" i="9"/>
  <c r="J11" i="14" s="1"/>
  <c r="B41" i="9"/>
  <c r="J9" i="14" s="1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K42" i="8"/>
  <c r="J42" i="8"/>
  <c r="I27" i="14" s="1"/>
  <c r="I42" i="8"/>
  <c r="I25" i="14" s="1"/>
  <c r="H42" i="8"/>
  <c r="I23" i="14" s="1"/>
  <c r="G42" i="8"/>
  <c r="I21" i="14" s="1"/>
  <c r="F42" i="8"/>
  <c r="I17" i="14" s="1"/>
  <c r="E42" i="8"/>
  <c r="I15" i="14" s="1"/>
  <c r="D42" i="8"/>
  <c r="I13" i="14" s="1"/>
  <c r="C42" i="8"/>
  <c r="I11" i="14" s="1"/>
  <c r="B42" i="8"/>
  <c r="I9" i="14" s="1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K42" i="7"/>
  <c r="J42" i="7"/>
  <c r="H27" i="14" s="1"/>
  <c r="I42" i="7"/>
  <c r="H42" i="7"/>
  <c r="H23" i="14" s="1"/>
  <c r="G42" i="7"/>
  <c r="H21" i="14" s="1"/>
  <c r="F42" i="7"/>
  <c r="H17" i="14" s="1"/>
  <c r="E42" i="7"/>
  <c r="H15" i="14" s="1"/>
  <c r="D42" i="7"/>
  <c r="H13" i="14" s="1"/>
  <c r="C42" i="7"/>
  <c r="B42" i="7"/>
  <c r="H9" i="14" s="1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K41" i="6"/>
  <c r="J41" i="6"/>
  <c r="G27" i="14" s="1"/>
  <c r="I41" i="6"/>
  <c r="G25" i="14" s="1"/>
  <c r="H41" i="6"/>
  <c r="G23" i="14" s="1"/>
  <c r="G41" i="6"/>
  <c r="G21" i="14" s="1"/>
  <c r="F41" i="6"/>
  <c r="G17" i="14" s="1"/>
  <c r="E41" i="6"/>
  <c r="G15" i="14" s="1"/>
  <c r="D41" i="6"/>
  <c r="G13" i="14" s="1"/>
  <c r="C41" i="6"/>
  <c r="G11" i="14" s="1"/>
  <c r="B41" i="6"/>
  <c r="G9" i="14" s="1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K42" i="5"/>
  <c r="J42" i="5"/>
  <c r="F27" i="14" s="1"/>
  <c r="I42" i="5"/>
  <c r="F25" i="14" s="1"/>
  <c r="H42" i="5"/>
  <c r="F23" i="14" s="1"/>
  <c r="G42" i="5"/>
  <c r="F21" i="14" s="1"/>
  <c r="F42" i="5"/>
  <c r="F17" i="14" s="1"/>
  <c r="E42" i="5"/>
  <c r="F15" i="14" s="1"/>
  <c r="D42" i="5"/>
  <c r="F13" i="14" s="1"/>
  <c r="C42" i="5"/>
  <c r="F11" i="14" s="1"/>
  <c r="B42" i="5"/>
  <c r="F9" i="14" s="1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K41" i="4"/>
  <c r="J41" i="4"/>
  <c r="E27" i="14" s="1"/>
  <c r="I41" i="4"/>
  <c r="E25" i="14" s="1"/>
  <c r="H41" i="4"/>
  <c r="E23" i="14" s="1"/>
  <c r="G41" i="4"/>
  <c r="F41" i="4"/>
  <c r="E17" i="14" s="1"/>
  <c r="E41" i="4"/>
  <c r="E15" i="14" s="1"/>
  <c r="D41" i="4"/>
  <c r="E13" i="14" s="1"/>
  <c r="C41" i="4"/>
  <c r="E11" i="14" s="1"/>
  <c r="B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K42" i="3"/>
  <c r="J42" i="3"/>
  <c r="D27" i="14" s="1"/>
  <c r="I42" i="3"/>
  <c r="D25" i="14" s="1"/>
  <c r="H42" i="3"/>
  <c r="D23" i="14" s="1"/>
  <c r="G42" i="3"/>
  <c r="F42" i="3"/>
  <c r="D17" i="14" s="1"/>
  <c r="E42" i="3"/>
  <c r="D15" i="14" s="1"/>
  <c r="D42" i="3"/>
  <c r="D13" i="14" s="1"/>
  <c r="C42" i="3"/>
  <c r="D11" i="14" s="1"/>
  <c r="B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K40" i="2"/>
  <c r="J40" i="2"/>
  <c r="C27" i="14" s="1"/>
  <c r="I40" i="2"/>
  <c r="C25" i="14" s="1"/>
  <c r="H40" i="2"/>
  <c r="G40" i="2"/>
  <c r="C21" i="14" s="1"/>
  <c r="F40" i="2"/>
  <c r="C17" i="14" s="1"/>
  <c r="E40" i="2"/>
  <c r="C15" i="14" s="1"/>
  <c r="D40" i="2"/>
  <c r="C40" i="2"/>
  <c r="C11" i="14" s="1"/>
  <c r="B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K42" i="1"/>
  <c r="J42" i="1"/>
  <c r="B27" i="14" s="1"/>
  <c r="I42" i="1"/>
  <c r="B25" i="14" s="1"/>
  <c r="H42" i="1"/>
  <c r="B23" i="14" s="1"/>
  <c r="G42" i="1"/>
  <c r="B21" i="14" s="1"/>
  <c r="F42" i="1"/>
  <c r="B17" i="14" s="1"/>
  <c r="E42" i="1"/>
  <c r="B15" i="14" s="1"/>
  <c r="D42" i="1"/>
  <c r="B13" i="14" s="1"/>
  <c r="C42" i="1"/>
  <c r="B11" i="14" s="1"/>
  <c r="B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M12" i="1" s="1"/>
  <c r="L11" i="1"/>
  <c r="M11" i="1" s="1"/>
  <c r="L19" i="14" l="1"/>
  <c r="F19" i="14"/>
  <c r="C13" i="14"/>
  <c r="C19" i="14" s="1"/>
  <c r="L40" i="2"/>
  <c r="C31" i="14" s="1"/>
  <c r="C34" i="14" s="1"/>
  <c r="F29" i="14"/>
  <c r="L42" i="8"/>
  <c r="I31" i="14" s="1"/>
  <c r="K29" i="14"/>
  <c r="B9" i="14"/>
  <c r="B19" i="14" s="1"/>
  <c r="L42" i="1"/>
  <c r="B31" i="14" s="1"/>
  <c r="B34" i="14" s="1"/>
  <c r="E9" i="14"/>
  <c r="E19" i="14" s="1"/>
  <c r="L41" i="4"/>
  <c r="E31" i="14" s="1"/>
  <c r="L41" i="6"/>
  <c r="G31" i="14" s="1"/>
  <c r="G34" i="14" s="1"/>
  <c r="L42" i="3"/>
  <c r="D31" i="14" s="1"/>
  <c r="D9" i="14"/>
  <c r="D19" i="14" s="1"/>
  <c r="G29" i="14"/>
  <c r="L42" i="5"/>
  <c r="F31" i="14" s="1"/>
  <c r="F34" i="14" s="1"/>
  <c r="M13" i="14"/>
  <c r="D21" i="14"/>
  <c r="G19" i="14"/>
  <c r="L42" i="7"/>
  <c r="H31" i="14" s="1"/>
  <c r="H34" i="14" s="1"/>
  <c r="I34" i="14"/>
  <c r="I29" i="14"/>
  <c r="C29" i="14"/>
  <c r="H29" i="14"/>
  <c r="M29" i="14"/>
  <c r="I19" i="14"/>
  <c r="E21" i="14"/>
  <c r="H19" i="14"/>
  <c r="L41" i="9"/>
  <c r="J31" i="14" s="1"/>
  <c r="J34" i="14" s="1"/>
  <c r="L42" i="10"/>
  <c r="K31" i="14" s="1"/>
  <c r="K34" i="14" s="1"/>
  <c r="L42" i="12"/>
  <c r="M31" i="14" s="1"/>
  <c r="M34" i="14" s="1"/>
  <c r="M9" i="14"/>
  <c r="M19" i="14" s="1"/>
  <c r="J19" i="14"/>
  <c r="J29" i="14"/>
  <c r="B29" i="14"/>
  <c r="K9" i="14"/>
  <c r="K19" i="14" s="1"/>
  <c r="L21" i="14"/>
  <c r="L41" i="11"/>
  <c r="L31" i="14" s="1"/>
  <c r="M42" i="1" l="1"/>
  <c r="E34" i="14"/>
  <c r="E29" i="14"/>
  <c r="L34" i="14"/>
  <c r="L29" i="14"/>
  <c r="D34" i="14"/>
  <c r="D29" i="14"/>
</calcChain>
</file>

<file path=xl/sharedStrings.xml><?xml version="1.0" encoding="utf-8"?>
<sst xmlns="http://schemas.openxmlformats.org/spreadsheetml/2006/main" count="863" uniqueCount="106">
  <si>
    <t>Einsatzstofftagebuch für Biogasanlage</t>
  </si>
  <si>
    <t>&lt;-- Einsatzstofftagebuch bitte täglich ausfüllen</t>
  </si>
  <si>
    <t xml:space="preserve">  entspricht § 27 EEG Abs.4 Nr. 2 (Anlage 2 I.1.b)</t>
  </si>
  <si>
    <t>Zusätzlich evtl. tägliche handschriftliche Aufzeichnungen aubewahren, unabhängig von der äußeren Form! (z.B. eigene Listen, Kalender, Notitzblock, Strichlisten...)</t>
  </si>
  <si>
    <t xml:space="preserve">Name  </t>
  </si>
  <si>
    <t>Mustermann</t>
  </si>
  <si>
    <t>Firma</t>
  </si>
  <si>
    <t>Mustermann GmbH &amp; Co. KG</t>
  </si>
  <si>
    <t xml:space="preserve">Aufzeichnungsmonat und Jahr  </t>
  </si>
  <si>
    <t>Januar</t>
  </si>
  <si>
    <t>Einsatzstoffvergütungsklasse  I</t>
  </si>
  <si>
    <t>Einsatzstoffvergütungsklasse II</t>
  </si>
  <si>
    <t>Bemerkung</t>
  </si>
  <si>
    <t>Gesamt</t>
  </si>
  <si>
    <t>Mais</t>
  </si>
  <si>
    <t>Gras</t>
  </si>
  <si>
    <t>GPS</t>
  </si>
  <si>
    <t>Getreide</t>
  </si>
  <si>
    <t>… …</t>
  </si>
  <si>
    <t>Gülle</t>
  </si>
  <si>
    <t>Mist</t>
  </si>
  <si>
    <t>Stroh</t>
  </si>
  <si>
    <t>Einbringmenge gesamt Tonnen
pro Tag</t>
  </si>
  <si>
    <t>Masse-% Gülle/Mist% pro Tag</t>
  </si>
  <si>
    <t>Datum</t>
  </si>
  <si>
    <t>Tonnen pro Tag</t>
  </si>
  <si>
    <t>m³ pro Tag</t>
  </si>
  <si>
    <t>1.</t>
  </si>
  <si>
    <t>&lt;-- Herkunftsnachweise im Tabellenblatt „Nachweisbuch“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</si>
  <si>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</si>
  <si>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</si>
  <si>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</si>
  <si>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</si>
  <si>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</si>
  <si>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</si>
  <si>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</si>
  <si>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</si>
  <si>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</si>
  <si>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</si>
  <si>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</si>
  <si>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</si>
  <si>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</si>
  <si>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</si>
  <si>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</si>
  <si>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</si>
  <si>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</si>
  <si>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</si>
  <si>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</si>
  <si>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</si>
  <si>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</si>
  <si>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</si>
  <si>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</si>
  <si>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</si>
  <si>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</si>
  <si>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</si>
  <si>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</si>
  <si>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</si>
  <si>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</si>
  <si>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</si>
  <si>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</si>
  <si>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 xml:space="preserve"> ► Gülle + Mist</t>
  </si>
  <si>
    <t>Hiermit bestätige ich, dass die Vorgaben des EEG und der Biomasseverordnung erfüllt und alle Einsatzstoffe vollständig und korrekt im Tagebuch eingetragen sind.</t>
  </si>
  <si>
    <t>Datum: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</si>
  <si>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</si>
  <si>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</si>
  <si>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</si>
  <si>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</si>
  <si>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</si>
  <si>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</si>
  <si>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</si>
  <si>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</si>
  <si>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</si>
  <si>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</si>
  <si>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</si>
  <si>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Nachweisbuch zum Einsatzstofftagebuch</t>
  </si>
  <si>
    <r>
      <t xml:space="preserve">Anmerkung:
Das Nachweisbuch zusätzlich zum Einsatzstofftagebuch führen, falls:
- Einsatzstoffe zugekauft werden
- sich die GV nach HiT-Datenbank ändern (z.B. Weidegang,
  rein-/raus-Verfahren bei Schweinen, Zu-/Abgänge),
- bei Störungen
- bei allen sonstigen Veränderungen
- und für sonstige Angaben                          
</t>
    </r>
    <r>
      <rPr>
        <b/>
        <sz val="14"/>
        <color rgb="FF008080"/>
        <rFont val="Arial1"/>
      </rPr>
      <t>Bei Bedarf die Überschriften anpassen!</t>
    </r>
  </si>
  <si>
    <t>entspricht § 27 EEG Abs.4 Nr. 2 (Anlage 2 I.1.b)
die Vorgaben des EEG und der Biomasseverordnung sind erfüllt</t>
  </si>
  <si>
    <t>Zukauf</t>
  </si>
  <si>
    <t>Eigen</t>
  </si>
  <si>
    <t>Art der Anlieferung</t>
  </si>
  <si>
    <t>Mengen-angabe</t>
  </si>
  <si>
    <t>Mengen-einheit</t>
  </si>
  <si>
    <t>Gesamt-menge</t>
  </si>
  <si>
    <t>Bestätigung des Lieferanten</t>
  </si>
  <si>
    <t xml:space="preserve">Gülleanfall laut HiT-Datenbank       </t>
  </si>
  <si>
    <t>GV nach HiT-Datenbank</t>
  </si>
  <si>
    <t>Bemerkungen</t>
  </si>
  <si>
    <t>&lt;-- Sie können die Überschriften der Spalten anpassen! Einfach Zelle wählen und neuen Text eingeben.</t>
  </si>
  <si>
    <t>Liefer-datum</t>
  </si>
  <si>
    <t>(Gülle/Mist, Mais, Grassilage, Getreide, GPS, Landschaftspflegematerial etc.)</t>
  </si>
  <si>
    <t>( z.B. Container  Ladewagen…)</t>
  </si>
  <si>
    <t>(m³, t, etc.)</t>
  </si>
  <si>
    <t>( t )</t>
  </si>
  <si>
    <t>(Adresse, Unterschrift)</t>
  </si>
  <si>
    <t>Eintrag bei GV-Änderung</t>
  </si>
  <si>
    <t>z.B. Störungen + Lösung, um nicht unter 30% Gülle/Mist zu fallen, wichtige Veränderungen usw.</t>
  </si>
  <si>
    <t>Summe Zukauf Wirtschaftsdünger (t)</t>
  </si>
  <si>
    <t>Summe Gülle eigen (t)</t>
  </si>
  <si>
    <t>Jahresübersicht</t>
  </si>
  <si>
    <t>Gesamt I</t>
  </si>
  <si>
    <t>Gesamt II</t>
  </si>
  <si>
    <t>Einbringmenge gesamt</t>
  </si>
  <si>
    <t>Gülleanteil</t>
  </si>
  <si>
    <t>Zählerstand</t>
  </si>
  <si>
    <t>Einspeisung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</si>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</sst>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&quot; &quot;[$€-407];[Red]&quot;-&quot;#,##0.00&quot; &quot;[$€-407]"/>
  </numFmts>
  <fonts count="47">
    <font>
      <sz val="11"/>
      <color rgb="FF000000"/>
      <name val="Arial1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FF0000"/>
      <name val="Arial1"/>
    </font>
    <font>
      <sz val="11"/>
      <color rgb="FF008000"/>
      <name val="Arial1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sz val="11"/>
      <color rgb="FF993300"/>
      <name val="Calibri"/>
      <family val="2"/>
    </font>
    <font>
      <sz val="10"/>
      <color rgb="FF000000"/>
      <name val="Arial1"/>
    </font>
    <font>
      <b/>
      <i/>
      <u/>
      <sz val="11"/>
      <color rgb="FF000000"/>
      <name val="Arial1"/>
    </font>
    <font>
      <sz val="11"/>
      <color rgb="FF800080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b/>
      <sz val="22"/>
      <color rgb="FF008080"/>
      <name val="Arial Black"/>
      <family val="2"/>
    </font>
    <font>
      <b/>
      <sz val="22"/>
      <color rgb="FF008080"/>
      <name val="Arial1"/>
    </font>
    <font>
      <sz val="11"/>
      <color rgb="FF008080"/>
      <name val="Arial1"/>
    </font>
    <font>
      <b/>
      <sz val="10"/>
      <color rgb="FF000000"/>
      <name val="Arial1"/>
    </font>
    <font>
      <sz val="10"/>
      <color rgb="FF008080"/>
      <name val="Arial1"/>
    </font>
    <font>
      <b/>
      <sz val="14"/>
      <color rgb="FF000000"/>
      <name val="Arial1"/>
    </font>
    <font>
      <b/>
      <sz val="12"/>
      <color rgb="FF008080"/>
      <name val="Arial1"/>
    </font>
    <font>
      <sz val="12"/>
      <color rgb="FF008080"/>
      <name val="Arial1"/>
    </font>
    <font>
      <sz val="16"/>
      <color rgb="FF008080"/>
      <name val="Arial1"/>
    </font>
    <font>
      <b/>
      <sz val="12"/>
      <color rgb="FF0066CC"/>
      <name val="Arial1"/>
    </font>
    <font>
      <b/>
      <sz val="12"/>
      <color rgb="FF000000"/>
      <name val="Arial1"/>
    </font>
    <font>
      <sz val="12"/>
      <color rgb="FF00CCFF"/>
      <name val="Arial1"/>
    </font>
    <font>
      <sz val="12"/>
      <color rgb="FF000000"/>
      <name val="Arial1"/>
    </font>
    <font>
      <b/>
      <sz val="13"/>
      <color rgb="FF000000"/>
      <name val="Arial1"/>
    </font>
    <font>
      <sz val="7"/>
      <color rgb="FF000000"/>
      <name val="Arial1"/>
    </font>
    <font>
      <sz val="10"/>
      <color rgb="FF0066CC"/>
      <name val="Arial1"/>
    </font>
    <font>
      <sz val="14"/>
      <color rgb="FF000000"/>
      <name val="Arial1"/>
    </font>
    <font>
      <sz val="10"/>
      <color rgb="FFFFFFFF"/>
      <name val="Arial1"/>
    </font>
    <font>
      <sz val="14"/>
      <color rgb="FF008080"/>
      <name val="Arial1"/>
    </font>
    <font>
      <b/>
      <sz val="14"/>
      <color rgb="FF008080"/>
      <name val="Arial1"/>
    </font>
    <font>
      <b/>
      <sz val="14"/>
      <color rgb="FF0066CC"/>
      <name val="Arial1"/>
    </font>
    <font>
      <u/>
      <sz val="12"/>
      <color rgb="FF000000"/>
      <name val="Arial1"/>
    </font>
    <font>
      <sz val="9"/>
      <color rgb="FF000000"/>
      <name val="Arial1"/>
    </font>
    <font>
      <b/>
      <sz val="11"/>
      <color rgb="FF000000"/>
      <name val="Arial1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AECF00"/>
        <bgColor rgb="FFAECF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AEC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0" borderId="0" applyNumberFormat="0" applyBorder="0" applyProtection="0"/>
    <xf numFmtId="0" fontId="3" fillId="0" borderId="2" applyNumberFormat="0" applyProtection="0"/>
    <xf numFmtId="0" fontId="4" fillId="0" borderId="3" applyNumberFormat="0" applyProtection="0"/>
    <xf numFmtId="0" fontId="4" fillId="0" borderId="0" applyNumberFormat="0" applyBorder="0" applyProtection="0"/>
    <xf numFmtId="0" fontId="14" fillId="4" borderId="0" applyNumberFormat="0" applyBorder="0" applyProtection="0"/>
    <xf numFmtId="0" fontId="19" fillId="3" borderId="0" applyNumberFormat="0" applyBorder="0" applyProtection="0"/>
    <xf numFmtId="0" fontId="16" fillId="21" borderId="0" applyNumberFormat="0" applyBorder="0" applyProtection="0"/>
    <xf numFmtId="0" fontId="11" fillId="7" borderId="5" applyNumberFormat="0" applyProtection="0"/>
    <xf numFmtId="0" fontId="7" fillId="20" borderId="4" applyNumberFormat="0" applyProtection="0"/>
    <xf numFmtId="0" fontId="8" fillId="20" borderId="5" applyNumberFormat="0" applyProtection="0"/>
    <xf numFmtId="0" fontId="20" fillId="0" borderId="8" applyNumberFormat="0" applyProtection="0"/>
    <xf numFmtId="0" fontId="22" fillId="23" borderId="9" applyNumberFormat="0" applyProtection="0"/>
    <xf numFmtId="0" fontId="21" fillId="0" borderId="0" applyNumberFormat="0" applyBorder="0" applyProtection="0"/>
    <xf numFmtId="0" fontId="17" fillId="22" borderId="7" applyNumberFormat="0" applyProtection="0"/>
    <xf numFmtId="0" fontId="13" fillId="0" borderId="0" applyNumberFormat="0" applyBorder="0" applyProtection="0"/>
    <xf numFmtId="0" fontId="6" fillId="16" borderId="0" applyNumberFormat="0" applyBorder="0" applyProtection="0"/>
    <xf numFmtId="0" fontId="6" fillId="17" borderId="0" applyNumberFormat="0" applyBorder="0" applyProtection="0"/>
    <xf numFmtId="0" fontId="6" fillId="18" borderId="0" applyNumberFormat="0" applyBorder="0" applyProtection="0"/>
    <xf numFmtId="0" fontId="6" fillId="13" borderId="0" applyNumberFormat="0" applyBorder="0" applyProtection="0"/>
    <xf numFmtId="0" fontId="6" fillId="14" borderId="0" applyNumberFormat="0" applyBorder="0" applyProtection="0"/>
    <xf numFmtId="0" fontId="6" fillId="19" borderId="0" applyNumberFormat="0" applyBorder="0" applyProtection="0"/>
    <xf numFmtId="0" fontId="2" fillId="0" borderId="1" applyNumberFormat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Protection="0"/>
    <xf numFmtId="0" fontId="5" fillId="5" borderId="0" applyNumberFormat="0" applyBorder="0" applyProtection="0"/>
    <xf numFmtId="0" fontId="5" fillId="6" borderId="0" applyNumberFormat="0" applyBorder="0" applyProtection="0"/>
    <xf numFmtId="0" fontId="5" fillId="7" borderId="0" applyNumberFormat="0" applyBorder="0" applyProtection="0"/>
    <xf numFmtId="0" fontId="5" fillId="8" borderId="0" applyNumberFormat="0" applyBorder="0" applyProtection="0"/>
    <xf numFmtId="0" fontId="5" fillId="9" borderId="0" applyNumberFormat="0" applyBorder="0" applyProtection="0"/>
    <xf numFmtId="0" fontId="5" fillId="10" borderId="0" applyNumberFormat="0" applyBorder="0" applyProtection="0"/>
    <xf numFmtId="0" fontId="5" fillId="5" borderId="0" applyNumberFormat="0" applyBorder="0" applyProtection="0"/>
    <xf numFmtId="0" fontId="5" fillId="8" borderId="0" applyNumberFormat="0" applyBorder="0" applyProtection="0"/>
    <xf numFmtId="0" fontId="5" fillId="11" borderId="0" applyNumberFormat="0" applyBorder="0" applyProtection="0"/>
    <xf numFmtId="0" fontId="6" fillId="12" borderId="0" applyNumberFormat="0" applyBorder="0" applyProtection="0"/>
    <xf numFmtId="0" fontId="6" fillId="9" borderId="0" applyNumberFormat="0" applyBorder="0" applyProtection="0"/>
    <xf numFmtId="0" fontId="6" fillId="10" borderId="0" applyNumberFormat="0" applyBorder="0" applyProtection="0"/>
    <xf numFmtId="0" fontId="6" fillId="13" borderId="0" applyNumberFormat="0" applyBorder="0" applyProtection="0"/>
    <xf numFmtId="0" fontId="6" fillId="14" borderId="0" applyNumberFormat="0" applyBorder="0" applyProtection="0"/>
    <xf numFmtId="0" fontId="6" fillId="15" borderId="0" applyNumberFormat="0" applyBorder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6" applyNumberFormat="0" applyProtection="0"/>
    <xf numFmtId="0" fontId="10" fillId="0" borderId="0" applyNumberFormat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8" fillId="0" borderId="0" applyNumberFormat="0" applyBorder="0" applyProtection="0"/>
    <xf numFmtId="165" fontId="18" fillId="0" borderId="0" applyBorder="0" applyProtection="0"/>
    <xf numFmtId="0" fontId="17" fillId="0" borderId="0" applyNumberFormat="0" applyBorder="0" applyProtection="0"/>
    <xf numFmtId="0" fontId="5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</cellStyleXfs>
  <cellXfs count="172">
    <xf numFmtId="0" fontId="0" fillId="0" borderId="0" xfId="0"/>
    <xf numFmtId="0" fontId="24" fillId="0" borderId="0" xfId="0" applyFont="1" applyAlignment="1">
      <alignment vertical="top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horizontal="right"/>
    </xf>
    <xf numFmtId="0" fontId="27" fillId="0" borderId="0" xfId="0" applyFont="1"/>
    <xf numFmtId="0" fontId="0" fillId="0" borderId="0" xfId="0" applyAlignment="1">
      <alignment horizontal="right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49" fontId="30" fillId="0" borderId="10" xfId="0" applyNumberFormat="1" applyFont="1" applyBorder="1" applyAlignment="1" applyProtection="1">
      <alignment horizontal="left"/>
      <protection locked="0"/>
    </xf>
    <xf numFmtId="49" fontId="29" fillId="0" borderId="10" xfId="0" applyNumberFormat="1" applyFont="1" applyBorder="1" applyAlignment="1" applyProtection="1">
      <alignment horizontal="left" vertical="center"/>
      <protection locked="0"/>
    </xf>
    <xf numFmtId="0" fontId="0" fillId="0" borderId="10" xfId="0" applyBorder="1" applyProtection="1">
      <protection locked="0"/>
    </xf>
    <xf numFmtId="0" fontId="29" fillId="0" borderId="10" xfId="0" applyFont="1" applyBorder="1" applyAlignment="1" applyProtection="1">
      <alignment horizontal="righ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0" fillId="0" borderId="10" xfId="0" applyFont="1" applyBorder="1" applyProtection="1">
      <protection locked="0"/>
    </xf>
    <xf numFmtId="0" fontId="27" fillId="0" borderId="10" xfId="0" applyFont="1" applyBorder="1" applyProtection="1">
      <protection locked="0"/>
    </xf>
    <xf numFmtId="0" fontId="31" fillId="0" borderId="10" xfId="0" applyFont="1" applyBorder="1" applyProtection="1">
      <protection locked="0"/>
    </xf>
    <xf numFmtId="0" fontId="29" fillId="0" borderId="0" xfId="0" applyFont="1" applyAlignment="1" applyProtection="1">
      <alignment horizontal="left" vertical="center"/>
      <protection locked="0"/>
    </xf>
    <xf numFmtId="49" fontId="29" fillId="0" borderId="10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right" vertical="center"/>
    </xf>
    <xf numFmtId="49" fontId="33" fillId="0" borderId="0" xfId="0" applyNumberFormat="1" applyFont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49" fontId="33" fillId="0" borderId="0" xfId="0" applyNumberFormat="1" applyFont="1" applyAlignment="1">
      <alignment horizontal="left" vertical="center"/>
    </xf>
    <xf numFmtId="0" fontId="34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35" fillId="0" borderId="0" xfId="0" applyFont="1" applyAlignment="1">
      <alignment vertical="center"/>
    </xf>
    <xf numFmtId="0" fontId="36" fillId="24" borderId="11" xfId="0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0" fillId="0" borderId="12" xfId="0" applyBorder="1"/>
    <xf numFmtId="0" fontId="17" fillId="0" borderId="13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164" fontId="17" fillId="0" borderId="15" xfId="0" applyNumberFormat="1" applyFont="1" applyBorder="1" applyAlignment="1" applyProtection="1">
      <alignment horizontal="center" vertical="top" wrapText="1"/>
      <protection locked="0"/>
    </xf>
    <xf numFmtId="0" fontId="17" fillId="0" borderId="15" xfId="0" applyFont="1" applyBorder="1" applyAlignment="1" applyProtection="1">
      <alignment horizontal="center" vertical="top" wrapText="1"/>
      <protection locked="0"/>
    </xf>
    <xf numFmtId="164" fontId="17" fillId="0" borderId="12" xfId="0" applyNumberFormat="1" applyFont="1" applyBorder="1" applyAlignment="1" applyProtection="1">
      <alignment horizontal="center" vertical="top" wrapText="1"/>
      <protection locked="0"/>
    </xf>
    <xf numFmtId="0" fontId="17" fillId="0" borderId="12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 wrapText="1"/>
    </xf>
    <xf numFmtId="0" fontId="17" fillId="0" borderId="17" xfId="0" applyFont="1" applyBorder="1"/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37" fillId="0" borderId="0" xfId="0" applyFont="1" applyAlignment="1">
      <alignment horizontal="left" wrapText="1"/>
    </xf>
    <xf numFmtId="0" fontId="35" fillId="0" borderId="17" xfId="0" applyFont="1" applyBorder="1" applyAlignment="1">
      <alignment horizontal="center" vertical="center"/>
    </xf>
    <xf numFmtId="2" fontId="35" fillId="0" borderId="18" xfId="0" applyNumberFormat="1" applyFont="1" applyBorder="1" applyAlignment="1" applyProtection="1">
      <alignment horizontal="center" vertical="center" wrapText="1"/>
      <protection locked="0"/>
    </xf>
    <xf numFmtId="2" fontId="35" fillId="0" borderId="17" xfId="0" applyNumberFormat="1" applyFont="1" applyBorder="1" applyAlignment="1" applyProtection="1">
      <alignment horizontal="center" vertical="center" wrapText="1"/>
      <protection locked="0"/>
    </xf>
    <xf numFmtId="164" fontId="35" fillId="0" borderId="19" xfId="0" applyNumberFormat="1" applyFont="1" applyBorder="1" applyAlignment="1" applyProtection="1">
      <alignment horizontal="center" vertical="center" wrapText="1"/>
      <protection locked="0"/>
    </xf>
    <xf numFmtId="2" fontId="35" fillId="0" borderId="19" xfId="0" applyNumberFormat="1" applyFont="1" applyBorder="1" applyAlignment="1" applyProtection="1">
      <alignment horizontal="center" vertical="center" wrapText="1"/>
      <protection locked="0"/>
    </xf>
    <xf numFmtId="164" fontId="35" fillId="0" borderId="20" xfId="0" applyNumberFormat="1" applyFont="1" applyBorder="1" applyAlignment="1">
      <alignment horizontal="center" vertical="center" wrapText="1"/>
    </xf>
    <xf numFmtId="10" fontId="35" fillId="0" borderId="20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2" fontId="35" fillId="0" borderId="21" xfId="0" applyNumberFormat="1" applyFont="1" applyBorder="1" applyAlignment="1" applyProtection="1">
      <alignment horizontal="center" vertical="center" wrapText="1"/>
      <protection locked="0"/>
    </xf>
    <xf numFmtId="2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8" fillId="0" borderId="16" xfId="0" applyFont="1" applyBorder="1" applyAlignment="1">
      <alignment wrapText="1"/>
    </xf>
    <xf numFmtId="2" fontId="35" fillId="0" borderId="20" xfId="0" applyNumberFormat="1" applyFont="1" applyBorder="1" applyAlignment="1" applyProtection="1">
      <alignment horizontal="center" vertical="center" wrapText="1"/>
      <protection locked="0"/>
    </xf>
    <xf numFmtId="164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39" fillId="0" borderId="16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2" fontId="35" fillId="0" borderId="13" xfId="0" applyNumberFormat="1" applyFont="1" applyBorder="1" applyAlignment="1" applyProtection="1">
      <alignment horizontal="center" vertical="center" wrapText="1"/>
      <protection locked="0"/>
    </xf>
    <xf numFmtId="2" fontId="35" fillId="0" borderId="12" xfId="0" applyNumberFormat="1" applyFont="1" applyBorder="1" applyAlignment="1" applyProtection="1">
      <alignment horizontal="center" vertical="center" wrapText="1"/>
      <protection locked="0"/>
    </xf>
    <xf numFmtId="164" fontId="35" fillId="0" borderId="12" xfId="0" applyNumberFormat="1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>
      <alignment horizontal="center" vertical="center"/>
    </xf>
    <xf numFmtId="164" fontId="35" fillId="24" borderId="11" xfId="0" applyNumberFormat="1" applyFont="1" applyFill="1" applyBorder="1" applyAlignment="1">
      <alignment horizontal="center" vertical="center" wrapText="1"/>
    </xf>
    <xf numFmtId="164" fontId="35" fillId="7" borderId="11" xfId="0" applyNumberFormat="1" applyFont="1" applyFill="1" applyBorder="1" applyAlignment="1">
      <alignment horizontal="center" vertical="center" wrapText="1"/>
    </xf>
    <xf numFmtId="164" fontId="36" fillId="24" borderId="11" xfId="0" applyNumberFormat="1" applyFont="1" applyFill="1" applyBorder="1" applyAlignment="1">
      <alignment horizontal="center" vertical="center"/>
    </xf>
    <xf numFmtId="0" fontId="35" fillId="0" borderId="0" xfId="0" applyFont="1"/>
    <xf numFmtId="2" fontId="35" fillId="0" borderId="0" xfId="0" applyNumberFormat="1" applyFont="1" applyAlignment="1">
      <alignment horizontal="right" vertical="center"/>
    </xf>
    <xf numFmtId="164" fontId="35" fillId="0" borderId="0" xfId="0" applyNumberFormat="1" applyFont="1" applyAlignment="1">
      <alignment horizontal="right" vertical="center"/>
    </xf>
    <xf numFmtId="164" fontId="36" fillId="25" borderId="0" xfId="0" applyNumberFormat="1" applyFont="1" applyFill="1" applyAlignment="1">
      <alignment horizontal="center" vertical="center"/>
    </xf>
    <xf numFmtId="2" fontId="35" fillId="0" borderId="0" xfId="0" applyNumberFormat="1" applyFont="1" applyAlignment="1">
      <alignment horizontal="left" vertical="center"/>
    </xf>
    <xf numFmtId="2" fontId="3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164" fontId="17" fillId="0" borderId="0" xfId="0" applyNumberFormat="1" applyFont="1"/>
    <xf numFmtId="0" fontId="17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2" fontId="29" fillId="0" borderId="10" xfId="0" applyNumberFormat="1" applyFont="1" applyBorder="1" applyAlignment="1" applyProtection="1">
      <alignment horizontal="center" vertical="center"/>
      <protection locked="0"/>
    </xf>
    <xf numFmtId="0" fontId="35" fillId="26" borderId="11" xfId="0" applyFont="1" applyFill="1" applyBorder="1" applyAlignment="1">
      <alignment horizontal="center" vertical="center"/>
    </xf>
    <xf numFmtId="2" fontId="35" fillId="26" borderId="20" xfId="0" applyNumberFormat="1" applyFont="1" applyFill="1" applyBorder="1" applyAlignment="1" applyProtection="1">
      <alignment horizontal="center" vertical="center" wrapText="1"/>
      <protection locked="0"/>
    </xf>
    <xf numFmtId="2" fontId="35" fillId="26" borderId="11" xfId="0" applyNumberFormat="1" applyFont="1" applyFill="1" applyBorder="1" applyAlignment="1" applyProtection="1">
      <alignment horizontal="center" vertical="center" wrapText="1"/>
      <protection locked="0"/>
    </xf>
    <xf numFmtId="164" fontId="35" fillId="26" borderId="11" xfId="0" applyNumberFormat="1" applyFont="1" applyFill="1" applyBorder="1" applyAlignment="1" applyProtection="1">
      <alignment horizontal="center" vertical="center" wrapText="1"/>
      <protection locked="0"/>
    </xf>
    <xf numFmtId="164" fontId="35" fillId="26" borderId="2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40" fillId="0" borderId="0" xfId="49" applyFont="1" applyAlignment="1" applyProtection="1">
      <alignment horizontal="left" vertical="center"/>
    </xf>
    <xf numFmtId="0" fontId="17" fillId="0" borderId="0" xfId="49" applyProtection="1"/>
    <xf numFmtId="0" fontId="27" fillId="0" borderId="0" xfId="49" applyFont="1" applyAlignment="1" applyProtection="1">
      <alignment horizontal="left" vertical="center" wrapText="1"/>
    </xf>
    <xf numFmtId="0" fontId="17" fillId="0" borderId="0" xfId="49" applyAlignment="1" applyProtection="1">
      <alignment horizontal="center" vertical="center"/>
    </xf>
    <xf numFmtId="0" fontId="35" fillId="0" borderId="0" xfId="49" applyFont="1" applyAlignment="1" applyProtection="1">
      <alignment horizontal="center" vertical="center"/>
    </xf>
    <xf numFmtId="0" fontId="29" fillId="0" borderId="0" xfId="0" applyFont="1" applyAlignment="1">
      <alignment horizontal="right" vertical="center"/>
    </xf>
    <xf numFmtId="49" fontId="29" fillId="0" borderId="0" xfId="0" applyNumberFormat="1" applyFont="1" applyAlignment="1" applyProtection="1">
      <alignment horizontal="center" vertical="center"/>
      <protection locked="0"/>
    </xf>
    <xf numFmtId="0" fontId="43" fillId="0" borderId="0" xfId="0" applyFont="1" applyAlignment="1">
      <alignment horizontal="right" vertical="center"/>
    </xf>
    <xf numFmtId="0" fontId="30" fillId="0" borderId="10" xfId="0" applyFont="1" applyBorder="1"/>
    <xf numFmtId="0" fontId="35" fillId="0" borderId="0" xfId="49" applyFont="1" applyProtection="1"/>
    <xf numFmtId="0" fontId="35" fillId="0" borderId="0" xfId="49" applyFont="1" applyAlignment="1" applyProtection="1">
      <alignment horizontal="right"/>
    </xf>
    <xf numFmtId="0" fontId="17" fillId="0" borderId="0" xfId="49" applyAlignment="1" applyProtection="1">
      <alignment wrapText="1"/>
    </xf>
    <xf numFmtId="0" fontId="44" fillId="0" borderId="0" xfId="49" applyFont="1" applyProtection="1"/>
    <xf numFmtId="0" fontId="35" fillId="0" borderId="0" xfId="49" applyFont="1" applyAlignment="1" applyProtection="1">
      <alignment vertical="center"/>
    </xf>
    <xf numFmtId="0" fontId="17" fillId="0" borderId="0" xfId="49" applyAlignment="1" applyProtection="1">
      <alignment horizontal="right"/>
    </xf>
    <xf numFmtId="0" fontId="35" fillId="0" borderId="0" xfId="49" applyFont="1" applyAlignment="1" applyProtection="1">
      <alignment horizontal="center" vertical="top"/>
    </xf>
    <xf numFmtId="0" fontId="17" fillId="0" borderId="0" xfId="49" applyAlignment="1" applyProtection="1">
      <alignment vertical="top"/>
    </xf>
    <xf numFmtId="0" fontId="0" fillId="0" borderId="10" xfId="49" applyFont="1" applyBorder="1" applyAlignment="1" applyProtection="1">
      <alignment horizontal="center" vertical="top" wrapText="1"/>
    </xf>
    <xf numFmtId="0" fontId="17" fillId="0" borderId="0" xfId="49" applyAlignment="1" applyProtection="1">
      <alignment horizontal="left" wrapText="1"/>
    </xf>
    <xf numFmtId="0" fontId="17" fillId="0" borderId="12" xfId="49" applyBorder="1" applyAlignment="1" applyProtection="1">
      <alignment vertical="top"/>
    </xf>
    <xf numFmtId="0" fontId="0" fillId="0" borderId="21" xfId="49" applyFont="1" applyBorder="1" applyAlignment="1" applyProtection="1">
      <alignment horizontal="center" vertical="top" wrapText="1"/>
      <protection locked="0"/>
    </xf>
    <xf numFmtId="0" fontId="0" fillId="0" borderId="16" xfId="49" applyFont="1" applyBorder="1" applyAlignment="1" applyProtection="1">
      <alignment horizontal="center" vertical="top" wrapText="1"/>
      <protection locked="0"/>
    </xf>
    <xf numFmtId="0" fontId="0" fillId="0" borderId="12" xfId="49" applyFont="1" applyBorder="1" applyAlignment="1" applyProtection="1">
      <alignment horizontal="center" vertical="top" wrapText="1"/>
      <protection locked="0"/>
    </xf>
    <xf numFmtId="0" fontId="30" fillId="0" borderId="16" xfId="49" applyFont="1" applyBorder="1" applyAlignment="1" applyProtection="1">
      <alignment horizontal="left" wrapText="1"/>
    </xf>
    <xf numFmtId="0" fontId="37" fillId="0" borderId="0" xfId="49" applyFont="1" applyAlignment="1" applyProtection="1">
      <alignment horizontal="left" wrapText="1"/>
    </xf>
    <xf numFmtId="0" fontId="17" fillId="0" borderId="21" xfId="49" applyBorder="1" applyAlignment="1" applyProtection="1">
      <alignment horizontal="center" wrapText="1"/>
    </xf>
    <xf numFmtId="0" fontId="17" fillId="0" borderId="17" xfId="0" applyFont="1" applyBorder="1" applyAlignment="1" applyProtection="1">
      <alignment horizontal="center" wrapText="1"/>
      <protection locked="0"/>
    </xf>
    <xf numFmtId="0" fontId="45" fillId="0" borderId="21" xfId="49" applyFont="1" applyBorder="1" applyAlignment="1" applyProtection="1">
      <alignment horizontal="center" wrapText="1"/>
      <protection locked="0"/>
    </xf>
    <xf numFmtId="0" fontId="0" fillId="0" borderId="21" xfId="49" applyFont="1" applyBorder="1" applyAlignment="1" applyProtection="1">
      <alignment horizontal="center" wrapText="1"/>
      <protection locked="0"/>
    </xf>
    <xf numFmtId="0" fontId="17" fillId="0" borderId="17" xfId="49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17" fillId="0" borderId="21" xfId="49" applyBorder="1" applyAlignment="1" applyProtection="1">
      <alignment horizontal="center" wrapText="1"/>
      <protection locked="0"/>
    </xf>
    <xf numFmtId="0" fontId="34" fillId="0" borderId="16" xfId="49" applyFont="1" applyBorder="1" applyAlignment="1" applyProtection="1">
      <alignment horizontal="left" wrapText="1"/>
    </xf>
    <xf numFmtId="0" fontId="0" fillId="0" borderId="11" xfId="49" applyFont="1" applyBorder="1" applyAlignment="1" applyProtection="1">
      <alignment horizontal="center" vertical="center" wrapText="1"/>
      <protection locked="0"/>
    </xf>
    <xf numFmtId="0" fontId="35" fillId="0" borderId="11" xfId="49" applyFont="1" applyBorder="1" applyAlignment="1" applyProtection="1">
      <alignment horizontal="center" vertical="center" wrapText="1"/>
      <protection locked="0"/>
    </xf>
    <xf numFmtId="0" fontId="35" fillId="0" borderId="23" xfId="49" applyFont="1" applyBorder="1" applyAlignment="1" applyProtection="1">
      <alignment horizontal="center" vertical="center" wrapText="1"/>
      <protection locked="0"/>
    </xf>
    <xf numFmtId="0" fontId="35" fillId="0" borderId="16" xfId="49" applyFont="1" applyBorder="1" applyAlignment="1" applyProtection="1">
      <alignment horizontal="left" wrapText="1"/>
    </xf>
    <xf numFmtId="0" fontId="17" fillId="0" borderId="16" xfId="49" applyBorder="1" applyAlignment="1" applyProtection="1">
      <alignment wrapText="1"/>
    </xf>
    <xf numFmtId="0" fontId="0" fillId="0" borderId="0" xfId="49" applyFont="1" applyProtection="1"/>
    <xf numFmtId="0" fontId="46" fillId="0" borderId="23" xfId="49" applyFont="1" applyBorder="1" applyAlignment="1" applyProtection="1">
      <alignment horizontal="left" vertical="center" indent="1"/>
    </xf>
    <xf numFmtId="0" fontId="0" fillId="0" borderId="24" xfId="49" applyFont="1" applyBorder="1" applyAlignment="1" applyProtection="1">
      <alignment horizontal="left" vertical="center" indent="1"/>
    </xf>
    <xf numFmtId="0" fontId="0" fillId="0" borderId="20" xfId="49" applyFont="1" applyBorder="1" applyAlignment="1" applyProtection="1">
      <alignment horizontal="right" vertical="center"/>
    </xf>
    <xf numFmtId="0" fontId="46" fillId="0" borderId="23" xfId="49" applyFont="1" applyBorder="1" applyAlignment="1" applyProtection="1">
      <alignment horizontal="left" vertical="center" wrapText="1" indent="1"/>
    </xf>
    <xf numFmtId="0" fontId="0" fillId="0" borderId="0" xfId="49" applyFont="1" applyAlignment="1" applyProtection="1">
      <alignment wrapText="1"/>
    </xf>
    <xf numFmtId="0" fontId="29" fillId="0" borderId="0" xfId="0" applyFont="1" applyAlignment="1">
      <alignment horizontal="center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31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Alignment="1" applyProtection="1">
      <alignment horizontal="right" vertical="center"/>
      <protection locked="0"/>
    </xf>
    <xf numFmtId="2" fontId="33" fillId="0" borderId="23" xfId="0" applyNumberFormat="1" applyFont="1" applyBorder="1" applyAlignment="1" applyProtection="1">
      <alignment horizontal="center" vertical="center" wrapText="1"/>
      <protection locked="0"/>
    </xf>
    <xf numFmtId="2" fontId="35" fillId="0" borderId="16" xfId="0" applyNumberFormat="1" applyFont="1" applyBorder="1" applyAlignment="1" applyProtection="1">
      <alignment horizontal="center" vertical="center" wrapText="1"/>
      <protection locked="0"/>
    </xf>
    <xf numFmtId="2" fontId="35" fillId="0" borderId="0" xfId="0" applyNumberFormat="1" applyFont="1" applyAlignment="1" applyProtection="1">
      <alignment horizontal="center" vertical="center" wrapText="1"/>
      <protection locked="0"/>
    </xf>
    <xf numFmtId="164" fontId="35" fillId="0" borderId="0" xfId="0" applyNumberFormat="1" applyFont="1" applyAlignment="1" applyProtection="1">
      <alignment horizontal="center" vertical="center" wrapText="1"/>
      <protection locked="0"/>
    </xf>
    <xf numFmtId="2" fontId="35" fillId="0" borderId="22" xfId="0" applyNumberFormat="1" applyFont="1" applyBorder="1" applyAlignment="1" applyProtection="1">
      <alignment horizontal="center" vertical="center" wrapText="1"/>
      <protection locked="0"/>
    </xf>
    <xf numFmtId="10" fontId="35" fillId="27" borderId="2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5" fillId="0" borderId="0" xfId="0" applyFont="1" applyAlignment="1">
      <alignment vertical="top" wrapText="1"/>
    </xf>
    <xf numFmtId="0" fontId="0" fillId="0" borderId="0" xfId="0"/>
    <xf numFmtId="0" fontId="36" fillId="24" borderId="11" xfId="0" applyFont="1" applyFill="1" applyBorder="1" applyAlignment="1">
      <alignment horizontal="center" vertical="center"/>
    </xf>
    <xf numFmtId="164" fontId="36" fillId="7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top" wrapText="1"/>
    </xf>
    <xf numFmtId="0" fontId="0" fillId="0" borderId="16" xfId="0" applyBorder="1"/>
    <xf numFmtId="0" fontId="25" fillId="0" borderId="16" xfId="0" applyFont="1" applyBorder="1" applyAlignment="1">
      <alignment horizontal="left" vertical="top" wrapText="1"/>
    </xf>
    <xf numFmtId="0" fontId="0" fillId="0" borderId="14" xfId="0" applyBorder="1"/>
    <xf numFmtId="0" fontId="41" fillId="0" borderId="0" xfId="49" applyFont="1" applyAlignment="1" applyProtection="1">
      <alignment horizontal="left" vertical="top" wrapText="1"/>
    </xf>
    <xf numFmtId="0" fontId="27" fillId="0" borderId="0" xfId="49" applyFont="1" applyAlignment="1" applyProtection="1">
      <alignment horizontal="left" vertical="center" wrapText="1"/>
    </xf>
    <xf numFmtId="0" fontId="35" fillId="0" borderId="11" xfId="49" applyFont="1" applyBorder="1" applyAlignment="1" applyProtection="1">
      <alignment horizontal="center" vertical="top" wrapText="1"/>
      <protection locked="0"/>
    </xf>
    <xf numFmtId="0" fontId="35" fillId="0" borderId="11" xfId="49" applyFont="1" applyBorder="1" applyAlignment="1" applyProtection="1">
      <alignment horizontal="center" vertical="top" wrapText="1"/>
    </xf>
    <xf numFmtId="0" fontId="0" fillId="0" borderId="11" xfId="0" applyBorder="1"/>
    <xf numFmtId="0" fontId="0" fillId="0" borderId="12" xfId="49" applyFont="1" applyBorder="1" applyAlignment="1" applyProtection="1">
      <alignment horizontal="center" vertical="top" wrapText="1"/>
      <protection locked="0"/>
    </xf>
    <xf numFmtId="0" fontId="17" fillId="0" borderId="17" xfId="0" applyFont="1" applyBorder="1" applyAlignment="1" applyProtection="1">
      <alignment horizontal="center" wrapText="1"/>
      <protection locked="0"/>
    </xf>
    <xf numFmtId="2" fontId="33" fillId="0" borderId="20" xfId="0" applyNumberFormat="1" applyFont="1" applyBorder="1" applyAlignment="1" applyProtection="1">
      <alignment horizontal="center" vertical="center" wrapText="1"/>
      <protection locked="0"/>
    </xf>
    <xf numFmtId="10" fontId="33" fillId="0" borderId="11" xfId="0" applyNumberFormat="1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>
      <alignment horizontal="center" vertical="center"/>
    </xf>
    <xf numFmtId="2" fontId="33" fillId="0" borderId="24" xfId="0" applyNumberFormat="1" applyFont="1" applyBorder="1" applyAlignment="1" applyProtection="1">
      <alignment horizontal="center" vertical="center" wrapText="1"/>
      <protection locked="0"/>
    </xf>
    <xf numFmtId="2" fontId="33" fillId="0" borderId="23" xfId="0" applyNumberFormat="1" applyFont="1" applyBorder="1" applyAlignment="1" applyProtection="1">
      <alignment horizontal="center" vertical="center" wrapText="1"/>
      <protection locked="0"/>
    </xf>
    <xf numFmtId="0" fontId="36" fillId="24" borderId="12" xfId="0" applyFont="1" applyFill="1" applyBorder="1" applyAlignment="1">
      <alignment horizontal="center" vertical="center"/>
    </xf>
    <xf numFmtId="164" fontId="36" fillId="24" borderId="12" xfId="0" applyNumberFormat="1" applyFont="1" applyFill="1" applyBorder="1" applyAlignment="1">
      <alignment horizontal="center" vertical="center"/>
    </xf>
    <xf numFmtId="0" fontId="0" fillId="0" borderId="25" xfId="0" applyBorder="1"/>
    <xf numFmtId="2" fontId="35" fillId="0" borderId="25" xfId="0" applyNumberFormat="1" applyFont="1" applyBorder="1" applyAlignment="1" applyProtection="1">
      <alignment horizontal="center" vertical="center" wrapText="1"/>
      <protection locked="0"/>
    </xf>
    <xf numFmtId="164" fontId="35" fillId="0" borderId="25" xfId="0" applyNumberFormat="1" applyFont="1" applyBorder="1" applyAlignment="1" applyProtection="1">
      <alignment horizontal="center" vertical="center" wrapText="1"/>
      <protection locked="0"/>
    </xf>
    <xf numFmtId="2" fontId="35" fillId="0" borderId="25" xfId="0" applyNumberFormat="1" applyFont="1" applyBorder="1" applyAlignment="1" applyProtection="1">
      <alignment vertical="center" wrapText="1"/>
      <protection locked="0"/>
    </xf>
    <xf numFmtId="2" fontId="35" fillId="0" borderId="25" xfId="0" applyNumberFormat="1" applyFont="1" applyBorder="1" applyAlignment="1" applyProtection="1">
      <alignment horizontal="center" vertical="center" wrapText="1"/>
      <protection locked="0"/>
    </xf>
  </cellXfs>
  <cellStyles count="53">
    <cellStyle name="20% - Akzent1" xfId="23" xr:uid="{00000000-0005-0000-0000-000000000000}"/>
    <cellStyle name="20% - Akzent2" xfId="24" xr:uid="{00000000-0005-0000-0000-000001000000}"/>
    <cellStyle name="20% - Akzent3" xfId="25" xr:uid="{00000000-0005-0000-0000-000002000000}"/>
    <cellStyle name="20% - Akzent4" xfId="26" xr:uid="{00000000-0005-0000-0000-000003000000}"/>
    <cellStyle name="20% - Akzent5" xfId="27" xr:uid="{00000000-0005-0000-0000-000004000000}"/>
    <cellStyle name="20% - Akzent6" xfId="28" xr:uid="{00000000-0005-0000-0000-000005000000}"/>
    <cellStyle name="40% - Akzent1" xfId="29" xr:uid="{00000000-0005-0000-0000-000006000000}"/>
    <cellStyle name="40% - Akzent2" xfId="30" xr:uid="{00000000-0005-0000-0000-000007000000}"/>
    <cellStyle name="40% - Akzent3" xfId="31" xr:uid="{00000000-0005-0000-0000-000008000000}"/>
    <cellStyle name="40% - Akzent4" xfId="32" xr:uid="{00000000-0005-0000-0000-000009000000}"/>
    <cellStyle name="40% - Akzent5" xfId="33" xr:uid="{00000000-0005-0000-0000-00000A000000}"/>
    <cellStyle name="40% - Akzent6" xfId="34" xr:uid="{00000000-0005-0000-0000-00000B000000}"/>
    <cellStyle name="60% - Akzent1" xfId="35" xr:uid="{00000000-0005-0000-0000-00000C000000}"/>
    <cellStyle name="60% - Akzent2" xfId="36" xr:uid="{00000000-0005-0000-0000-00000D000000}"/>
    <cellStyle name="60% - Akzent3" xfId="37" xr:uid="{00000000-0005-0000-0000-00000E000000}"/>
    <cellStyle name="60% - Akzent4" xfId="38" xr:uid="{00000000-0005-0000-0000-00000F000000}"/>
    <cellStyle name="60% - Akzent5" xfId="39" xr:uid="{00000000-0005-0000-0000-000010000000}"/>
    <cellStyle name="60% - Akzent6" xfId="40" xr:uid="{00000000-0005-0000-0000-000011000000}"/>
    <cellStyle name="Akzent1" xfId="16" builtinId="29" customBuiltin="1"/>
    <cellStyle name="Akzent2" xfId="17" builtinId="33" customBuiltin="1"/>
    <cellStyle name="Akzent3" xfId="18" builtinId="37" customBuiltin="1"/>
    <cellStyle name="Akzent4" xfId="19" builtinId="41" customBuiltin="1"/>
    <cellStyle name="Akzent5" xfId="20" builtinId="45" customBuiltin="1"/>
    <cellStyle name="Akzent6" xfId="21" builtinId="49" customBuiltin="1"/>
    <cellStyle name="Ausgabe" xfId="9" builtinId="21" customBuiltin="1"/>
    <cellStyle name="Berechnung" xfId="10" builtinId="22" customBuiltin="1"/>
    <cellStyle name="cf1" xfId="41" xr:uid="{00000000-0005-0000-0000-00001A000000}"/>
    <cellStyle name="cf2" xfId="42" xr:uid="{00000000-0005-0000-0000-00001B000000}"/>
    <cellStyle name="Eingabe" xfId="8" builtinId="20" customBuiltin="1"/>
    <cellStyle name="Ergebnis 1" xfId="43" xr:uid="{00000000-0005-0000-0000-00001D000000}"/>
    <cellStyle name="Erklärender Text" xfId="15" builtinId="53" customBuiltin="1"/>
    <cellStyle name="Excel_CondFormat_1_1_1" xfId="44" xr:uid="{00000000-0005-0000-0000-00001F000000}"/>
    <cellStyle name="Gut" xfId="5" builtinId="26" customBuiltin="1"/>
    <cellStyle name="Heading" xfId="45" xr:uid="{00000000-0005-0000-0000-000021000000}"/>
    <cellStyle name="Heading1" xfId="46" xr:uid="{00000000-0005-0000-0000-000022000000}"/>
    <cellStyle name="Neutral" xfId="7" builtinId="28" customBuiltin="1"/>
    <cellStyle name="Notiz" xfId="14" builtinId="10" customBuiltin="1"/>
    <cellStyle name="Result" xfId="47" xr:uid="{00000000-0005-0000-0000-000025000000}"/>
    <cellStyle name="Result2" xfId="48" xr:uid="{00000000-0005-0000-0000-000026000000}"/>
    <cellStyle name="Schlecht" xfId="6" builtinId="27" customBuiltin="1"/>
    <cellStyle name="Standard" xfId="0" builtinId="0" customBuiltin="1"/>
    <cellStyle name="Standard 2" xfId="49" xr:uid="{00000000-0005-0000-0000-000029000000}"/>
    <cellStyle name="Standard 3" xfId="50" xr:uid="{00000000-0005-0000-0000-00002A000000}"/>
    <cellStyle name="Überschrift 1" xfId="1" builtinId="16" customBuiltin="1"/>
    <cellStyle name="Überschrift 1 1" xfId="22" xr:uid="{00000000-0005-0000-0000-00002C000000}"/>
    <cellStyle name="Überschrift 2" xfId="2" builtinId="17" customBuiltin="1"/>
    <cellStyle name="Überschrift 3" xfId="3" builtinId="18" customBuiltin="1"/>
    <cellStyle name="Überschrift 4" xfId="4" builtinId="19" customBuiltin="1"/>
    <cellStyle name="Unbenannt1" xfId="51" xr:uid="{00000000-0005-0000-0000-000030000000}"/>
    <cellStyle name="Unbenannt2" xfId="52" xr:uid="{00000000-0005-0000-0000-000031000000}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24"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</dxfs>
  <tableStyles count="0" defaultTableStyle="TableStyleMedium2" defaultPivotStyle="PivotStyleLight16"/>
  <colors>
    <mruColors>
      <color rgb="FFAEC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15-44F7-B835-71DF83DF6701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15-44F7-B835-71DF83DF6701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15-44F7-B835-71DF83DF6701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15-44F7-B835-71DF83DF6701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15-44F7-B835-71DF83DF6701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15-44F7-B835-71DF83DF6701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15-44F7-B835-71DF83DF6701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15-44F7-B835-71DF83DF6701}"/>
            </c:ext>
          </c:extLst>
        </c:ser>
        <c:ser>
          <c:idx val="8"/>
          <c:order val="8"/>
          <c:tx>
            <c:strRef>
              <c:f>Januar!$M$9:$M$9</c:f>
              <c:strCache>
                <c:ptCount val="1"/>
                <c:pt idx="0">
                  <c:v>Masse-% Gülle/Mist% 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Januar!$M$11:$M$41</c:f>
              <c:numCache>
                <c:formatCode>0.00%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15-44F7-B835-71DF83DF6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841944"/>
        <c:axId val="383842272"/>
      </c:scatterChart>
      <c:valAx>
        <c:axId val="383842272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3841944"/>
        <c:crossesAt val="0"/>
        <c:crossBetween val="midCat"/>
      </c:valAx>
      <c:valAx>
        <c:axId val="383841944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3842272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0E-466C-8EAF-5AD655BC92B1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0E-466C-8EAF-5AD655BC92B1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0E-466C-8EAF-5AD655BC92B1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0E-466C-8EAF-5AD655BC92B1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0E-466C-8EAF-5AD655BC92B1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0E-466C-8EAF-5AD655BC92B1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0E-466C-8EAF-5AD655BC92B1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0E-466C-8EAF-5AD655BC92B1}"/>
            </c:ext>
          </c:extLst>
        </c:ser>
        <c:ser>
          <c:idx val="8"/>
          <c:order val="8"/>
          <c:tx>
            <c:strRef>
              <c:f>Januar!$M$9:$M$9</c:f>
              <c:strCache>
                <c:ptCount val="1"/>
                <c:pt idx="0">
                  <c:v>Masse-% Gülle/Mist% 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Januar!$M$11:$M$41</c:f>
              <c:numCache>
                <c:formatCode>0.00%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0E-466C-8EAF-5AD655BC9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353672"/>
        <c:axId val="388352688"/>
      </c:scatterChart>
      <c:valAx>
        <c:axId val="38835268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53672"/>
        <c:crossesAt val="0"/>
        <c:crossBetween val="midCat"/>
      </c:valAx>
      <c:valAx>
        <c:axId val="388353672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52688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November!$B$9:$B$9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November!$B$11:$B$40</c:f>
              <c:numCache>
                <c:formatCode>0.00</c:formatCode>
                <c:ptCount val="30"/>
              </c:numCache>
            </c:numRef>
          </c:xVal>
          <c:yVal>
            <c:numRef>
              <c:f>November!$A$11:$A$40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AC-42F3-8E33-91CD87297A67}"/>
            </c:ext>
          </c:extLst>
        </c:ser>
        <c:ser>
          <c:idx val="1"/>
          <c:order val="1"/>
          <c:tx>
            <c:strRef>
              <c:f>November!$F$9:$F$9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November!$A$11:$A$40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November!$F$11:$F$40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AC-42F3-8E33-91CD87297A67}"/>
            </c:ext>
          </c:extLst>
        </c:ser>
        <c:ser>
          <c:idx val="2"/>
          <c:order val="2"/>
          <c:tx>
            <c:strRef>
              <c:f>November!$G$9:$G$9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November!$A$11:$A$40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November!$G$11:$G$40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AC-42F3-8E33-91CD87297A67}"/>
            </c:ext>
          </c:extLst>
        </c:ser>
        <c:ser>
          <c:idx val="3"/>
          <c:order val="3"/>
          <c:tx>
            <c:strRef>
              <c:f>November!$I$9:$I$9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November!$A$11:$A$40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November!$I$11:$I$40</c:f>
              <c:numCache>
                <c:formatCode>0.00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AC-42F3-8E33-91CD87297A67}"/>
            </c:ext>
          </c:extLst>
        </c:ser>
        <c:ser>
          <c:idx val="4"/>
          <c:order val="4"/>
          <c:tx>
            <c:strRef>
              <c:f>November!$H$9:$H$9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November!$A$11:$A$40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November!$H$11:$H$40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AC-42F3-8E33-91CD87297A67}"/>
            </c:ext>
          </c:extLst>
        </c:ser>
        <c:ser>
          <c:idx val="5"/>
          <c:order val="5"/>
          <c:tx>
            <c:strRef>
              <c:f>November!$E$9:$E$9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November!$A$11:$A$40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November!$E$11:$E$40</c:f>
              <c:numCache>
                <c:formatCode>0.00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AC-42F3-8E33-91CD87297A67}"/>
            </c:ext>
          </c:extLst>
        </c:ser>
        <c:ser>
          <c:idx val="6"/>
          <c:order val="6"/>
          <c:tx>
            <c:strRef>
              <c:f>November!$C$9:$C$9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November!$A$11:$A$40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November!$C$11:$C$40</c:f>
              <c:numCache>
                <c:formatCode>0.00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AC-42F3-8E33-91CD87297A67}"/>
            </c:ext>
          </c:extLst>
        </c:ser>
        <c:ser>
          <c:idx val="7"/>
          <c:order val="7"/>
          <c:tx>
            <c:strRef>
              <c:f>November!$D$9:$D$9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November!$A$11:$A$40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November!$D$11:$D$40</c:f>
              <c:numCache>
                <c:formatCode>0.00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AC-42F3-8E33-91CD87297A67}"/>
            </c:ext>
          </c:extLst>
        </c:ser>
        <c:ser>
          <c:idx val="8"/>
          <c:order val="8"/>
          <c:tx>
            <c:strRef>
              <c:f>November!$K$9:$K$9</c:f>
              <c:strCache>
                <c:ptCount val="1"/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November!$A$11:$A$40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November!$K$11:$K$40</c:f>
              <c:numCache>
                <c:formatCode>0.00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AC-42F3-8E33-91CD8729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363184"/>
        <c:axId val="388359248"/>
      </c:scatterChart>
      <c:valAx>
        <c:axId val="38835924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63184"/>
        <c:crossesAt val="0"/>
        <c:crossBetween val="midCat"/>
      </c:valAx>
      <c:valAx>
        <c:axId val="388363184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59248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Dezember!$B$9:$B$9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Dezember!$B$11:$B$41</c:f>
              <c:numCache>
                <c:formatCode>0.00</c:formatCode>
                <c:ptCount val="31"/>
              </c:numCache>
            </c:numRef>
          </c:xVal>
          <c:yVal>
            <c:numRef>
              <c:f>Dezember!$A$11:$A$41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F-4179-8866-41B9858309F3}"/>
            </c:ext>
          </c:extLst>
        </c:ser>
        <c:ser>
          <c:idx val="1"/>
          <c:order val="1"/>
          <c:tx>
            <c:strRef>
              <c:f>Dezember!$F$9:$F$9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Dezember!$A$11:$A$41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EF-4179-8866-41B9858309F3}"/>
            </c:ext>
          </c:extLst>
        </c:ser>
        <c:ser>
          <c:idx val="2"/>
          <c:order val="2"/>
          <c:tx>
            <c:strRef>
              <c:f>Dezember!$G$9:$G$9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Dezember!$A$11:$A$41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EF-4179-8866-41B9858309F3}"/>
            </c:ext>
          </c:extLst>
        </c:ser>
        <c:ser>
          <c:idx val="3"/>
          <c:order val="3"/>
          <c:tx>
            <c:strRef>
              <c:f>Dezember!$I$9:$I$9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Dezember!$A$11:$A$41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EF-4179-8866-41B9858309F3}"/>
            </c:ext>
          </c:extLst>
        </c:ser>
        <c:ser>
          <c:idx val="4"/>
          <c:order val="4"/>
          <c:tx>
            <c:strRef>
              <c:f>Dezember!$H$9:$H$9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Dezember!$A$11:$A$41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EF-4179-8866-41B9858309F3}"/>
            </c:ext>
          </c:extLst>
        </c:ser>
        <c:ser>
          <c:idx val="5"/>
          <c:order val="5"/>
          <c:tx>
            <c:strRef>
              <c:f>Dezember!$E$9:$E$9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Dezember!$A$11:$A$41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EF-4179-8866-41B9858309F3}"/>
            </c:ext>
          </c:extLst>
        </c:ser>
        <c:ser>
          <c:idx val="6"/>
          <c:order val="6"/>
          <c:tx>
            <c:strRef>
              <c:f>Dezember!$C$9:$C$9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Dezember!$A$11:$A$41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EF-4179-8866-41B9858309F3}"/>
            </c:ext>
          </c:extLst>
        </c:ser>
        <c:ser>
          <c:idx val="7"/>
          <c:order val="7"/>
          <c:tx>
            <c:strRef>
              <c:f>Dezember!$D$9:$D$9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Dezember!$A$11:$A$41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EF-4179-8866-41B9858309F3}"/>
            </c:ext>
          </c:extLst>
        </c:ser>
        <c:ser>
          <c:idx val="8"/>
          <c:order val="8"/>
          <c:tx>
            <c:strRef>
              <c:f>Dezember!$K$9:$K$9</c:f>
              <c:strCache>
                <c:ptCount val="1"/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Dezember!$A$11:$A$41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Dezember!$K$11:$K$41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AEF-4179-8866-41B985830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358592"/>
        <c:axId val="388362528"/>
      </c:scatterChart>
      <c:valAx>
        <c:axId val="38836252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58592"/>
        <c:crossesAt val="0"/>
        <c:crossBetween val="midCat"/>
      </c:valAx>
      <c:valAx>
        <c:axId val="388358592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62528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7E-4455-8895-D504FD7726BB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7E-4455-8895-D504FD7726BB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7E-4455-8895-D504FD7726BB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7E-4455-8895-D504FD7726BB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7E-4455-8895-D504FD7726BB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7E-4455-8895-D504FD7726BB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7E-4455-8895-D504FD7726BB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7E-4455-8895-D504FD7726BB}"/>
            </c:ext>
          </c:extLst>
        </c:ser>
        <c:ser>
          <c:idx val="8"/>
          <c:order val="8"/>
          <c:tx>
            <c:strRef>
              <c:f>Januar!$L$9:$L$9</c:f>
              <c:strCache>
                <c:ptCount val="1"/>
                <c:pt idx="0">
                  <c:v>Einbringmenge gesamt Tonnen
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Januar!$L$11:$L$41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7E-4455-8895-D504FD772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631472"/>
        <c:axId val="379634424"/>
      </c:scatterChart>
      <c:valAx>
        <c:axId val="379634424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31472"/>
        <c:crossesAt val="0"/>
        <c:crossBetween val="midCat"/>
      </c:valAx>
      <c:valAx>
        <c:axId val="379631472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34424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3D-42EE-AC98-93B2EA3D5AE1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3D-42EE-AC98-93B2EA3D5AE1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3D-42EE-AC98-93B2EA3D5AE1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3D-42EE-AC98-93B2EA3D5AE1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3D-42EE-AC98-93B2EA3D5AE1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3D-42EE-AC98-93B2EA3D5AE1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3D-42EE-AC98-93B2EA3D5AE1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3D-42EE-AC98-93B2EA3D5AE1}"/>
            </c:ext>
          </c:extLst>
        </c:ser>
        <c:ser>
          <c:idx val="8"/>
          <c:order val="8"/>
          <c:tx>
            <c:strRef>
              <c:f>Januar!$L$9:$L$9</c:f>
              <c:strCache>
                <c:ptCount val="1"/>
                <c:pt idx="0">
                  <c:v>Einbringmenge gesamt Tonnen
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Januar!$L$11:$L$41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3D-42EE-AC98-93B2EA3D5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632456"/>
        <c:axId val="379633112"/>
      </c:scatterChart>
      <c:valAx>
        <c:axId val="379633112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32456"/>
        <c:crossesAt val="0"/>
        <c:crossBetween val="midCat"/>
      </c:valAx>
      <c:valAx>
        <c:axId val="379632456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33112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9B-4D6E-BDB1-D4972EB49F73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9B-4D6E-BDB1-D4972EB49F73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9B-4D6E-BDB1-D4972EB49F73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9B-4D6E-BDB1-D4972EB49F73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9B-4D6E-BDB1-D4972EB49F73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9B-4D6E-BDB1-D4972EB49F73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9B-4D6E-BDB1-D4972EB49F73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9B-4D6E-BDB1-D4972EB49F73}"/>
            </c:ext>
          </c:extLst>
        </c:ser>
        <c:ser>
          <c:idx val="8"/>
          <c:order val="8"/>
          <c:tx>
            <c:strRef>
              <c:f>Januar!$L$9:$L$9</c:f>
              <c:strCache>
                <c:ptCount val="1"/>
                <c:pt idx="0">
                  <c:v>Einbringmenge gesamt Tonnen
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Januar!$L$11:$L$41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9B-4D6E-BDB1-D4972EB49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620976"/>
        <c:axId val="379627208"/>
      </c:scatterChart>
      <c:valAx>
        <c:axId val="37962720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20976"/>
        <c:crossesAt val="0"/>
        <c:crossBetween val="midCat"/>
      </c:valAx>
      <c:valAx>
        <c:axId val="379620976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27208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45-44B9-BBD8-E24A5444D199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45-44B9-BBD8-E24A5444D199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45-44B9-BBD8-E24A5444D199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45-44B9-BBD8-E24A5444D199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45-44B9-BBD8-E24A5444D199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45-44B9-BBD8-E24A5444D199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45-44B9-BBD8-E24A5444D199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45-44B9-BBD8-E24A5444D199}"/>
            </c:ext>
          </c:extLst>
        </c:ser>
        <c:ser>
          <c:idx val="8"/>
          <c:order val="8"/>
          <c:tx>
            <c:strRef>
              <c:f>Januar!$L$9:$L$9</c:f>
              <c:strCache>
                <c:ptCount val="1"/>
                <c:pt idx="0">
                  <c:v>Einbringmenge gesamt Tonnen
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Januar!$L$11:$L$41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45-44B9-BBD8-E24A5444D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624584"/>
        <c:axId val="379619664"/>
      </c:scatterChart>
      <c:valAx>
        <c:axId val="379619664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24584"/>
        <c:crossesAt val="0"/>
        <c:crossBetween val="midCat"/>
      </c:valAx>
      <c:valAx>
        <c:axId val="379624584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19664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6-4AFE-82B2-67948DBD399C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96-4AFE-82B2-67948DBD399C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96-4AFE-82B2-67948DBD399C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96-4AFE-82B2-67948DBD399C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96-4AFE-82B2-67948DBD399C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96-4AFE-82B2-67948DBD399C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96-4AFE-82B2-67948DBD399C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96-4AFE-82B2-67948DBD399C}"/>
            </c:ext>
          </c:extLst>
        </c:ser>
        <c:ser>
          <c:idx val="8"/>
          <c:order val="8"/>
          <c:tx>
            <c:strRef>
              <c:f>Januar!$L$9:$L$9</c:f>
              <c:strCache>
                <c:ptCount val="1"/>
                <c:pt idx="0">
                  <c:v>Einbringmenge gesamt Tonnen
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Januar!$L$11:$L$41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96-4AFE-82B2-67948DBD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626224"/>
        <c:axId val="379623928"/>
      </c:scatterChart>
      <c:valAx>
        <c:axId val="37962392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26224"/>
        <c:crossesAt val="0"/>
        <c:crossBetween val="midCat"/>
      </c:valAx>
      <c:valAx>
        <c:axId val="379626224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23928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F3-42F9-B2C0-20BD4FFF0370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F3-42F9-B2C0-20BD4FFF0370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F3-42F9-B2C0-20BD4FFF0370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F3-42F9-B2C0-20BD4FFF0370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F3-42F9-B2C0-20BD4FFF0370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F3-42F9-B2C0-20BD4FFF0370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F3-42F9-B2C0-20BD4FFF0370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F3-42F9-B2C0-20BD4FFF0370}"/>
            </c:ext>
          </c:extLst>
        </c:ser>
        <c:ser>
          <c:idx val="8"/>
          <c:order val="8"/>
          <c:tx>
            <c:strRef>
              <c:f>Januar!$M$9:$M$9</c:f>
              <c:strCache>
                <c:ptCount val="1"/>
                <c:pt idx="0">
                  <c:v>Masse-% Gülle/Mist% 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Januar!$M$11:$M$41</c:f>
              <c:numCache>
                <c:formatCode>0.00%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F3-42F9-B2C0-20BD4FFF0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842928"/>
        <c:axId val="379619008"/>
      </c:scatterChart>
      <c:valAx>
        <c:axId val="37961900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3842928"/>
        <c:crossesAt val="0"/>
        <c:crossBetween val="midCat"/>
      </c:valAx>
      <c:valAx>
        <c:axId val="383842928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79619008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A-44AB-A80C-6F0F03B759B1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A-44AB-A80C-6F0F03B759B1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A-44AB-A80C-6F0F03B759B1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A-44AB-A80C-6F0F03B759B1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A-44AB-A80C-6F0F03B759B1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A-44AB-A80C-6F0F03B759B1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A-44AB-A80C-6F0F03B759B1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A-44AB-A80C-6F0F03B759B1}"/>
            </c:ext>
          </c:extLst>
        </c:ser>
        <c:ser>
          <c:idx val="8"/>
          <c:order val="8"/>
          <c:tx>
            <c:strRef>
              <c:f>Januar!$M$9:$M$9</c:f>
              <c:strCache>
                <c:ptCount val="1"/>
                <c:pt idx="0">
                  <c:v>Masse-% Gülle/Mist% 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Januar!$M$11:$M$41</c:f>
              <c:numCache>
                <c:formatCode>0.00%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0A-44AB-A80C-6F0F03B75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348424"/>
        <c:axId val="388355312"/>
      </c:scatterChart>
      <c:valAx>
        <c:axId val="388355312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48424"/>
        <c:crossesAt val="0"/>
        <c:crossBetween val="midCat"/>
      </c:valAx>
      <c:valAx>
        <c:axId val="388348424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55312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Mais</c:v>
                </c:pt>
              </c:strCache>
            </c:strRef>
          </c:tx>
          <c:spPr>
            <a:ln w="28803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numRef>
              <c:f>Januar!$B$11:$B$41</c:f>
              <c:numCache>
                <c:formatCode>0.00</c:formatCode>
                <c:ptCount val="31"/>
              </c:numCache>
            </c:numRef>
          </c:xVal>
          <c:yVal>
            <c:numRef>
              <c:f>Januar!$A$11:$A$41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63-4E61-BA1A-7DF5D5232E80}"/>
            </c:ext>
          </c:extLst>
        </c:ser>
        <c:ser>
          <c:idx val="1"/>
          <c:order val="1"/>
          <c:tx>
            <c:strRef>
              <c:f>Januar!$F$9:$F$9</c:f>
              <c:strCache>
                <c:ptCount val="1"/>
                <c:pt idx="0">
                  <c:v>… …</c:v>
                </c:pt>
              </c:strCache>
            </c:strRef>
          </c:tx>
          <c:spPr>
            <a:ln w="28803" cap="rnd">
              <a:solidFill>
                <a:srgbClr val="314004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63-4E61-BA1A-7DF5D5232E80}"/>
            </c:ext>
          </c:extLst>
        </c:ser>
        <c:ser>
          <c:idx val="2"/>
          <c:order val="2"/>
          <c:tx>
            <c:strRef>
              <c:f>Januar!$G$9:$G$9</c:f>
              <c:strCache>
                <c:ptCount val="1"/>
                <c:pt idx="0">
                  <c:v>Gülle</c:v>
                </c:pt>
              </c:strCache>
            </c:strRef>
          </c:tx>
          <c:spPr>
            <a:ln w="28803" cap="rnd">
              <a:solidFill>
                <a:srgbClr val="AECF0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63-4E61-BA1A-7DF5D5232E80}"/>
            </c:ext>
          </c:extLst>
        </c:ser>
        <c:ser>
          <c:idx val="3"/>
          <c:order val="3"/>
          <c:tx>
            <c:strRef>
              <c:f>Januar!$I$9:$I$9</c:f>
              <c:strCache>
                <c:ptCount val="1"/>
                <c:pt idx="0">
                  <c:v>Stroh</c:v>
                </c:pt>
              </c:strCache>
            </c:strRef>
          </c:tx>
          <c:spPr>
            <a:ln w="28803" cap="rnd">
              <a:solidFill>
                <a:srgbClr val="4B1F6F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63-4E61-BA1A-7DF5D5232E80}"/>
            </c:ext>
          </c:extLst>
        </c:ser>
        <c:ser>
          <c:idx val="4"/>
          <c:order val="4"/>
          <c:tx>
            <c:strRef>
              <c:f>Januar!$H$9:$H$9</c:f>
              <c:strCache>
                <c:ptCount val="1"/>
                <c:pt idx="0">
                  <c:v>Mist</c:v>
                </c:pt>
              </c:strCache>
            </c:strRef>
          </c:tx>
          <c:spPr>
            <a:ln w="28803" cap="rnd">
              <a:solidFill>
                <a:srgbClr val="579D1C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63-4E61-BA1A-7DF5D5232E80}"/>
            </c:ext>
          </c:extLst>
        </c:ser>
        <c:ser>
          <c:idx val="5"/>
          <c:order val="5"/>
          <c:tx>
            <c:strRef>
              <c:f>Januar!$E$9:$E$9</c:f>
              <c:strCache>
                <c:ptCount val="1"/>
                <c:pt idx="0">
                  <c:v>Getreide</c:v>
                </c:pt>
              </c:strCache>
            </c:strRef>
          </c:tx>
          <c:spPr>
            <a:ln w="28803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63-4E61-BA1A-7DF5D5232E80}"/>
            </c:ext>
          </c:extLst>
        </c:ser>
        <c:ser>
          <c:idx val="6"/>
          <c:order val="6"/>
          <c:tx>
            <c:strRef>
              <c:f>Januar!$C$9:$C$9</c:f>
              <c:strCache>
                <c:ptCount val="1"/>
                <c:pt idx="0">
                  <c:v>Gras</c:v>
                </c:pt>
              </c:strCache>
            </c:strRef>
          </c:tx>
          <c:spPr>
            <a:ln w="28803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63-4E61-BA1A-7DF5D5232E80}"/>
            </c:ext>
          </c:extLst>
        </c:ser>
        <c:ser>
          <c:idx val="7"/>
          <c:order val="7"/>
          <c:tx>
            <c:strRef>
              <c:f>Januar!$D$9:$D$9</c:f>
              <c:strCache>
                <c:ptCount val="1"/>
                <c:pt idx="0">
                  <c:v>GPS</c:v>
                </c:pt>
              </c:strCache>
            </c:strRef>
          </c:tx>
          <c:spPr>
            <a:ln w="28803" cap="rnd">
              <a:solidFill>
                <a:srgbClr val="7E0021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63-4E61-BA1A-7DF5D5232E80}"/>
            </c:ext>
          </c:extLst>
        </c:ser>
        <c:ser>
          <c:idx val="8"/>
          <c:order val="8"/>
          <c:tx>
            <c:strRef>
              <c:f>Januar!$M$9:$M$9</c:f>
              <c:strCache>
                <c:ptCount val="1"/>
                <c:pt idx="0">
                  <c:v>Masse-% Gülle/Mist% pro Tag</c:v>
                </c:pt>
              </c:strCache>
            </c:strRef>
          </c:tx>
          <c:spPr>
            <a:ln w="28803" cap="rnd">
              <a:solidFill>
                <a:srgbClr val="FFD32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Januar!$M$11:$M$41</c:f>
              <c:numCache>
                <c:formatCode>0.00%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63-4E61-BA1A-7DF5D5232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349736"/>
        <c:axId val="388351376"/>
      </c:scatterChart>
      <c:valAx>
        <c:axId val="388351376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49736"/>
        <c:crossesAt val="0"/>
        <c:crossBetween val="midCat"/>
      </c:valAx>
      <c:valAx>
        <c:axId val="388349736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de-DE" sz="12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388351376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2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D4329CD-F1CD-4C45-961D-E2051AD67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400050</xdr:colOff>
      <xdr:row>2</xdr:row>
      <xdr:rowOff>209553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202DE0AB-90F1-4DD1-A986-F660FD535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8950" y="819153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9747726-9BD0-4E02-8742-65D1D0A3C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314325</xdr:colOff>
      <xdr:row>2</xdr:row>
      <xdr:rowOff>209553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B44466C1-933D-41E1-B406-CC4AAA8A5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819153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980F2CF-C53A-4EDE-A8DD-D7997422F0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352428</xdr:colOff>
      <xdr:row>2</xdr:row>
      <xdr:rowOff>209553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AEA6D342-0752-4E49-99D6-06666553C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5153" y="819153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F051A72-050A-4EE8-8CFA-3F4EEC9E6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228600</xdr:colOff>
      <xdr:row>2</xdr:row>
      <xdr:rowOff>228600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7BB7CFF5-15CA-4F86-949C-088BC1DC6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838200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200025</xdr:colOff>
      <xdr:row>2</xdr:row>
      <xdr:rowOff>219071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5DF85614-D7EA-40C9-A4B1-668E6EA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6050" y="990596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514350</xdr:colOff>
      <xdr:row>2</xdr:row>
      <xdr:rowOff>85725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77CD03C0-0CBE-4BF0-923A-0AC544222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2975" y="742950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3321" cy="7083363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6DB79D8-CFAA-453F-9AB2-82CDE4D6D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352428</xdr:colOff>
      <xdr:row>2</xdr:row>
      <xdr:rowOff>190496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EB084D2B-FCC2-4C8B-8225-10DD4F95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5153" y="800096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653A595-FCE9-4484-93E9-EB72396D31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304796</xdr:colOff>
      <xdr:row>2</xdr:row>
      <xdr:rowOff>209553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896CEFEF-3D06-46B6-BB20-B05A4B0D3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1" y="819153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72273A2-9DD9-4FB7-94A6-36A37D501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257175</xdr:colOff>
      <xdr:row>2</xdr:row>
      <xdr:rowOff>209553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359CFD39-3E10-405F-BE95-B8CE4211F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900" y="819153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D092371-EBE1-4478-8449-CBB9FCB3F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314325</xdr:colOff>
      <xdr:row>2</xdr:row>
      <xdr:rowOff>219071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83B928C1-F360-413B-8065-4AF7E8220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828671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65CB5B9-173A-4E56-9CD1-19785641A0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304796</xdr:colOff>
      <xdr:row>2</xdr:row>
      <xdr:rowOff>209553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E35D961D-877B-4871-853C-8ECDF243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1" y="819153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FF1F0EC-67A7-49F4-84F1-F2D1C78637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333371</xdr:colOff>
      <xdr:row>2</xdr:row>
      <xdr:rowOff>219071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7166E71C-1736-4E1F-91F0-CA74CE8F5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6096" y="828671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AAA3557-9FED-4310-BA49-0C61608BB1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371475</xdr:colOff>
      <xdr:row>2</xdr:row>
      <xdr:rowOff>190496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67C96BDA-14B2-42F1-85F1-E462F9148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4200" y="800096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1806122</xdr:colOff>
      <xdr:row>12</xdr:row>
      <xdr:rowOff>291958</xdr:rowOff>
    </xdr:from>
    <xdr:ext cx="11982599" cy="7082640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C66521E-98BC-429B-BFEF-45A0BCBAD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9</xdr:col>
      <xdr:colOff>285750</xdr:colOff>
      <xdr:row>2</xdr:row>
      <xdr:rowOff>209553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222B5A88-1E59-4F12-9AA2-E4CEDA27D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475" y="819153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topLeftCell="C1" zoomScaleNormal="100" workbookViewId="0">
      <selection activeCell="O18" sqref="O18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7.5" style="22" customWidth="1"/>
    <col min="8" max="8" width="11.125" style="22" customWidth="1"/>
    <col min="9" max="9" width="10.375" customWidth="1"/>
    <col min="10" max="10" width="9.875" customWidth="1"/>
    <col min="11" max="11" width="20" customWidth="1"/>
    <col min="12" max="12" width="15.25" customWidth="1"/>
    <col min="13" max="13" width="15.5" customWidth="1"/>
    <col min="14" max="14" width="8.375" style="57" customWidth="1"/>
    <col min="15" max="15" width="27.25" customWidth="1"/>
    <col min="16" max="16" width="88.75" customWidth="1"/>
    <col min="17" max="17" width="4.5" customWidth="1"/>
    <col min="18" max="1024" width="10.25" customWidth="1"/>
    <col min="1025" max="1025" width="11" customWidth="1"/>
  </cols>
  <sheetData>
    <row r="1" spans="1:17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"/>
      <c r="P1" s="2" t="s">
        <v>1</v>
      </c>
      <c r="Q1" s="3"/>
    </row>
    <row r="2" spans="1:17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L2" s="5"/>
      <c r="M2" s="5"/>
      <c r="N2" s="6"/>
      <c r="O2" s="6"/>
      <c r="P2" s="144" t="s">
        <v>3</v>
      </c>
      <c r="Q2" s="3"/>
    </row>
    <row r="3" spans="1:17" ht="30" customHeight="1">
      <c r="A3" s="7" t="s">
        <v>4</v>
      </c>
      <c r="B3" s="8" t="s">
        <v>5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2"/>
      <c r="O3" s="12"/>
      <c r="P3" s="144"/>
      <c r="Q3" s="3"/>
    </row>
    <row r="4" spans="1:17" ht="30" customHeight="1">
      <c r="A4" s="7" t="s">
        <v>6</v>
      </c>
      <c r="B4" s="13" t="s">
        <v>7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/>
      <c r="P4" s="2"/>
      <c r="Q4" s="3"/>
    </row>
    <row r="5" spans="1:17" ht="30" customHeight="1">
      <c r="A5" s="7" t="s">
        <v>8</v>
      </c>
      <c r="B5" s="16"/>
      <c r="C5" s="16"/>
      <c r="D5" s="16"/>
      <c r="E5" s="17" t="s">
        <v>9</v>
      </c>
      <c r="F5" s="17" t="s">
        <v>105</v>
      </c>
      <c r="G5" s="14"/>
      <c r="H5" s="11"/>
      <c r="I5" s="18"/>
      <c r="J5" s="145"/>
      <c r="K5" s="145"/>
      <c r="L5" s="145"/>
      <c r="M5" s="145"/>
      <c r="N5" s="19"/>
      <c r="O5" s="19"/>
      <c r="P5" s="2"/>
      <c r="Q5" s="3"/>
    </row>
    <row r="6" spans="1:17" ht="11.85" customHeight="1">
      <c r="A6" s="20"/>
      <c r="B6" s="20"/>
      <c r="C6" s="21"/>
      <c r="D6" s="21"/>
      <c r="E6" s="21"/>
      <c r="K6" s="18"/>
      <c r="L6" s="18"/>
      <c r="M6" s="18"/>
      <c r="N6" s="23"/>
      <c r="O6" s="23"/>
      <c r="P6" s="2"/>
      <c r="Q6" s="3"/>
    </row>
    <row r="7" spans="1:17" ht="4.5" customHeight="1">
      <c r="A7" s="20"/>
      <c r="B7" s="20"/>
      <c r="C7" s="21"/>
      <c r="D7" s="21"/>
      <c r="E7" s="21"/>
      <c r="K7" s="18"/>
      <c r="L7" s="18"/>
      <c r="M7" s="18"/>
      <c r="N7" s="23"/>
      <c r="O7" s="23"/>
      <c r="P7" s="24"/>
      <c r="Q7" s="25"/>
    </row>
    <row r="8" spans="1:17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/>
      <c r="P8" s="24"/>
    </row>
    <row r="9" spans="1:17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/>
      <c r="P9" s="150"/>
      <c r="Q9" s="37"/>
    </row>
    <row r="10" spans="1:17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/>
      <c r="P10" s="150"/>
      <c r="Q10" s="41"/>
    </row>
    <row r="11" spans="1:17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1" si="0">SUM(B11:J11)</f>
        <v>0</v>
      </c>
      <c r="M11" s="48" t="e">
        <f>SUM(G11:J11)/L11</f>
        <v>#DIV/0!</v>
      </c>
      <c r="N11"/>
      <c r="P11" s="151" t="s">
        <v>28</v>
      </c>
    </row>
    <row r="12" spans="1:17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2" si="1">SUM(G12:J12)/L12</f>
        <v>#DIV/0!</v>
      </c>
      <c r="N12"/>
      <c r="P12" s="151"/>
    </row>
    <row r="13" spans="1:17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/>
      <c r="P13" s="52"/>
    </row>
    <row r="14" spans="1:17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/>
      <c r="P14" s="52"/>
    </row>
    <row r="15" spans="1:17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  <c r="N15"/>
      <c r="O15" s="55"/>
    </row>
    <row r="16" spans="1:17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  <c r="N16"/>
      <c r="O16" s="55"/>
    </row>
    <row r="17" spans="1:17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  <c r="N17"/>
      <c r="O17" s="55"/>
    </row>
    <row r="18" spans="1:17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/>
      <c r="P18" s="56"/>
      <c r="Q18" s="57"/>
    </row>
    <row r="19" spans="1:17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/>
      <c r="P19" s="58"/>
      <c r="Q19" s="57"/>
    </row>
    <row r="20" spans="1:17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/>
      <c r="P20" s="58"/>
      <c r="Q20" s="57"/>
    </row>
    <row r="21" spans="1:17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/>
      <c r="P21" s="58"/>
      <c r="Q21" s="57"/>
    </row>
    <row r="22" spans="1:17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/>
      <c r="P22" s="58"/>
      <c r="Q22" s="57"/>
    </row>
    <row r="23" spans="1:17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/>
      <c r="P23" s="58"/>
      <c r="Q23" s="57"/>
    </row>
    <row r="24" spans="1:17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/>
      <c r="P24" s="58"/>
      <c r="Q24" s="57"/>
    </row>
    <row r="25" spans="1:17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/>
      <c r="P25" s="58"/>
      <c r="Q25" s="57"/>
    </row>
    <row r="26" spans="1:17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/>
      <c r="P26" s="58"/>
      <c r="Q26" s="57"/>
    </row>
    <row r="27" spans="1:17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/>
      <c r="P27" s="58"/>
      <c r="Q27" s="57"/>
    </row>
    <row r="28" spans="1:17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/>
      <c r="P28" s="58"/>
      <c r="Q28" s="57"/>
    </row>
    <row r="29" spans="1:17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/>
      <c r="P29" s="58"/>
      <c r="Q29" s="57"/>
    </row>
    <row r="30" spans="1:17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/>
      <c r="P30" s="58"/>
      <c r="Q30" s="57"/>
    </row>
    <row r="31" spans="1:17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/>
      <c r="P31" s="58"/>
      <c r="Q31" s="57"/>
    </row>
    <row r="32" spans="1:17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/>
      <c r="P32" s="58"/>
      <c r="Q32" s="57"/>
    </row>
    <row r="33" spans="1:17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/>
      <c r="P33" s="58"/>
      <c r="Q33" s="57"/>
    </row>
    <row r="34" spans="1:17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/>
      <c r="P34" s="58"/>
      <c r="Q34" s="57"/>
    </row>
    <row r="35" spans="1:17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/>
      <c r="P35" s="58"/>
      <c r="Q35" s="57"/>
    </row>
    <row r="36" spans="1:17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/>
      <c r="P36" s="58"/>
      <c r="Q36" s="57"/>
    </row>
    <row r="37" spans="1:17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/>
      <c r="P37" s="58"/>
      <c r="Q37" s="57"/>
    </row>
    <row r="38" spans="1:17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/>
      <c r="P38" s="58"/>
      <c r="Q38" s="57"/>
    </row>
    <row r="39" spans="1:17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/>
      <c r="P39" s="58"/>
      <c r="Q39" s="57"/>
    </row>
    <row r="40" spans="1:17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/>
      <c r="P40" s="58"/>
      <c r="Q40" s="57"/>
    </row>
    <row r="41" spans="1:17" ht="25.5" customHeight="1">
      <c r="A41" s="49" t="s">
        <v>58</v>
      </c>
      <c r="B41" s="43"/>
      <c r="C41" s="59"/>
      <c r="D41" s="59"/>
      <c r="E41" s="60"/>
      <c r="F41" s="61"/>
      <c r="G41" s="61"/>
      <c r="H41" s="61"/>
      <c r="I41" s="60"/>
      <c r="J41" s="60"/>
      <c r="K41" s="60"/>
      <c r="L41" s="47">
        <f t="shared" si="0"/>
        <v>0</v>
      </c>
      <c r="M41" s="48" t="e">
        <f t="shared" si="1"/>
        <v>#DIV/0!</v>
      </c>
      <c r="N41"/>
      <c r="P41" s="58"/>
      <c r="Q41" s="57"/>
    </row>
    <row r="42" spans="1:17" ht="25.5" customHeight="1">
      <c r="A42" s="62" t="s">
        <v>59</v>
      </c>
      <c r="B42" s="63" t="str">
        <f t="shared" ref="B42:K42" si="2">IF(SUM(B11:B41)=0,"",SUM(B11:B41))</f>
        <v/>
      </c>
      <c r="C42" s="63" t="str">
        <f t="shared" si="2"/>
        <v/>
      </c>
      <c r="D42" s="63" t="str">
        <f t="shared" si="2"/>
        <v/>
      </c>
      <c r="E42" s="63" t="str">
        <f t="shared" si="2"/>
        <v/>
      </c>
      <c r="F42" s="63" t="str">
        <f t="shared" si="2"/>
        <v/>
      </c>
      <c r="G42" s="64" t="str">
        <f t="shared" si="2"/>
        <v/>
      </c>
      <c r="H42" s="64" t="str">
        <f t="shared" si="2"/>
        <v/>
      </c>
      <c r="I42" s="64" t="str">
        <f t="shared" si="2"/>
        <v/>
      </c>
      <c r="J42" s="64" t="str">
        <f t="shared" si="2"/>
        <v/>
      </c>
      <c r="K42" s="64" t="str">
        <f t="shared" si="2"/>
        <v/>
      </c>
      <c r="L42" s="65" t="str">
        <f>IF(SUM(B42:F42)=0,"",SUM(B42:J42))</f>
        <v/>
      </c>
      <c r="M42" s="141" t="e">
        <f t="shared" si="1"/>
        <v>#VALUE!</v>
      </c>
      <c r="N42" s="66" t="s">
        <v>60</v>
      </c>
      <c r="O42" s="67"/>
      <c r="P42" s="58"/>
      <c r="Q42" s="57"/>
    </row>
    <row r="43" spans="1:17" ht="25.5" customHeight="1">
      <c r="F43" s="68"/>
      <c r="G43" s="68"/>
      <c r="H43" s="68"/>
      <c r="I43" s="67"/>
      <c r="J43" s="67"/>
      <c r="K43" s="69"/>
      <c r="L43" s="69"/>
      <c r="M43" s="70"/>
      <c r="N43" s="71"/>
      <c r="O43" s="71"/>
    </row>
    <row r="44" spans="1:17" ht="12.4" customHeight="1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57"/>
      <c r="Q44" s="57"/>
    </row>
    <row r="45" spans="1:17" s="73" customFormat="1" ht="19.899999999999999" customHeight="1">
      <c r="A45" s="72" t="s">
        <v>61</v>
      </c>
      <c r="B45" s="72"/>
      <c r="F45" s="74"/>
      <c r="G45" s="74"/>
      <c r="H45" s="74"/>
      <c r="N45" s="75"/>
      <c r="P45" s="75"/>
      <c r="Q45" s="75"/>
    </row>
    <row r="46" spans="1:17" ht="27.75" customHeight="1">
      <c r="A46" s="76" t="s">
        <v>62</v>
      </c>
      <c r="B46" s="76"/>
      <c r="C46" s="77"/>
      <c r="D46" s="77"/>
      <c r="E46" s="77"/>
      <c r="F46" s="78"/>
      <c r="G46" s="78"/>
      <c r="H46" s="78"/>
      <c r="I46" s="79"/>
      <c r="J46" s="79"/>
      <c r="K46" s="79"/>
      <c r="L46" s="79"/>
      <c r="N46"/>
    </row>
    <row r="47" spans="1:17" ht="27.75" customHeight="1">
      <c r="P47" s="73"/>
    </row>
  </sheetData>
  <mergeCells count="12">
    <mergeCell ref="L9:L10"/>
    <mergeCell ref="M9:M10"/>
    <mergeCell ref="P9:P10"/>
    <mergeCell ref="P11:P12"/>
    <mergeCell ref="A44:O44"/>
    <mergeCell ref="A1:N1"/>
    <mergeCell ref="A2:F2"/>
    <mergeCell ref="P2:P3"/>
    <mergeCell ref="J3:M5"/>
    <mergeCell ref="B8:F8"/>
    <mergeCell ref="G8:J8"/>
    <mergeCell ref="L8:M8"/>
  </mergeCells>
  <conditionalFormatting sqref="M11:M42">
    <cfRule type="cellIs" dxfId="23" priority="1" stopIfTrue="1" operator="lessThanOrEqual">
      <formula>0.3</formula>
    </cfRule>
    <cfRule type="cellIs" dxfId="22" priority="2" stopIfTrue="1" operator="greaterThan">
      <formula>0.3</formula>
    </cfRule>
  </conditionalFormatting>
  <pageMargins left="0.78740157480314998" right="0.19645669291338602" top="0.6893700787401581" bottom="0.6893700787401581" header="0.39370078740157505" footer="0.39370078740157505"/>
  <pageSetup paperSize="9" scale="58" fitToWidth="0" fitToHeight="0" pageOrder="overThenDown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7"/>
  <sheetViews>
    <sheetView zoomScaleNormal="100" workbookViewId="0">
      <selection activeCell="N25" sqref="N25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0.75" customWidth="1"/>
    <col min="11" max="11" width="18.875" customWidth="1"/>
    <col min="12" max="12" width="15" style="57" customWidth="1"/>
    <col min="13" max="13" width="14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71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1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2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49" t="s">
        <v>58</v>
      </c>
      <c r="B41" s="43"/>
      <c r="C41" s="59"/>
      <c r="D41" s="59"/>
      <c r="E41" s="60"/>
      <c r="F41" s="61"/>
      <c r="G41" s="61"/>
      <c r="H41" s="61"/>
      <c r="I41" s="60"/>
      <c r="J41" s="60"/>
      <c r="K41" s="60"/>
      <c r="L41" s="47">
        <f t="shared" si="0"/>
        <v>0</v>
      </c>
      <c r="M41" s="48" t="e">
        <f t="shared" si="1"/>
        <v>#DIV/0!</v>
      </c>
      <c r="N41" s="58"/>
      <c r="O41" s="57"/>
    </row>
    <row r="42" spans="1:15" ht="25.5" customHeight="1">
      <c r="A42" s="62" t="s">
        <v>59</v>
      </c>
      <c r="B42" s="63" t="str">
        <f t="shared" ref="B42:K42" si="2">IF(SUM(B11:B41)=0,"",SUM(B11:B41))</f>
        <v/>
      </c>
      <c r="C42" s="63" t="str">
        <f t="shared" si="2"/>
        <v/>
      </c>
      <c r="D42" s="63" t="str">
        <f t="shared" si="2"/>
        <v/>
      </c>
      <c r="E42" s="63" t="str">
        <f t="shared" si="2"/>
        <v/>
      </c>
      <c r="F42" s="63" t="str">
        <f t="shared" si="2"/>
        <v/>
      </c>
      <c r="G42" s="64" t="str">
        <f t="shared" si="2"/>
        <v/>
      </c>
      <c r="H42" s="64" t="str">
        <f t="shared" si="2"/>
        <v/>
      </c>
      <c r="I42" s="64" t="str">
        <f t="shared" si="2"/>
        <v/>
      </c>
      <c r="J42" s="64" t="str">
        <f t="shared" si="2"/>
        <v/>
      </c>
      <c r="K42" s="64" t="str">
        <f t="shared" si="2"/>
        <v/>
      </c>
      <c r="L42" s="65" t="str">
        <f>IF(SUM(B42:F42)=0,"",SUM(B42:J42))</f>
        <v/>
      </c>
      <c r="M42" s="141" t="e">
        <f t="shared" si="1"/>
        <v>#VALUE!</v>
      </c>
      <c r="N42" s="58"/>
      <c r="O42" s="57"/>
    </row>
    <row r="43" spans="1:15" ht="25.5" customHeight="1">
      <c r="F43" s="68"/>
      <c r="G43" s="68"/>
      <c r="H43" s="68"/>
      <c r="I43" s="67"/>
      <c r="J43" s="69"/>
      <c r="K43" s="70"/>
      <c r="L43" s="71"/>
      <c r="M43" s="71"/>
    </row>
    <row r="44" spans="1:15" ht="12.4" customHeight="1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57"/>
      <c r="O44" s="57"/>
    </row>
    <row r="45" spans="1:15" s="73" customFormat="1" ht="19.899999999999999" customHeight="1">
      <c r="A45" s="72" t="s">
        <v>61</v>
      </c>
      <c r="B45" s="72"/>
      <c r="F45" s="74"/>
      <c r="G45" s="74"/>
      <c r="H45" s="74"/>
      <c r="L45" s="75"/>
      <c r="N45" s="75"/>
      <c r="O45" s="75"/>
    </row>
    <row r="46" spans="1:15" ht="27.75" customHeight="1">
      <c r="A46" s="76" t="s">
        <v>62</v>
      </c>
      <c r="B46" s="76"/>
      <c r="C46" s="77"/>
      <c r="D46" s="77"/>
      <c r="E46" s="77"/>
      <c r="F46" s="78"/>
      <c r="G46" s="78"/>
      <c r="H46" s="78"/>
      <c r="I46" s="79"/>
      <c r="J46" s="79"/>
      <c r="L46"/>
    </row>
    <row r="47" spans="1:15" ht="27.75" customHeight="1">
      <c r="N47" s="73"/>
    </row>
  </sheetData>
  <sheetProtection algorithmName="SHA-512" hashValue="NJKVQDCG3rp8kBdir7lufkrXHEkB220w6lepeZqEchy2VAoaZckKJm/2FNt0W6teefHX7T8tCFLqm+7P54HnYQ==" saltValue="4E0OehulNQZV8WMQgQ+qlA==" spinCount="100000" sheet="1" objects="1" scenarios="1"/>
  <mergeCells count="12">
    <mergeCell ref="L9:L10"/>
    <mergeCell ref="M9:M10"/>
    <mergeCell ref="N9:N10"/>
    <mergeCell ref="N11:N12"/>
    <mergeCell ref="A44:M44"/>
    <mergeCell ref="A1:M1"/>
    <mergeCell ref="A2:F2"/>
    <mergeCell ref="N2:N3"/>
    <mergeCell ref="J3:M5"/>
    <mergeCell ref="B8:F8"/>
    <mergeCell ref="G8:J8"/>
    <mergeCell ref="L8:M8"/>
  </mergeCells>
  <conditionalFormatting sqref="M11:M42">
    <cfRule type="cellIs" dxfId="5" priority="1" stopIfTrue="1" operator="lessThanOrEqual">
      <formula>0.3</formula>
    </cfRule>
    <cfRule type="cellIs" dxfId="4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48576"/>
  <sheetViews>
    <sheetView topLeftCell="A13" zoomScaleNormal="100" workbookViewId="0">
      <selection activeCell="N23" sqref="N23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1.625" customWidth="1"/>
    <col min="11" max="11" width="18.875" customWidth="1"/>
    <col min="12" max="12" width="14.25" style="57" customWidth="1"/>
    <col min="13" max="13" width="15.62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72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0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1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62" t="s">
        <v>59</v>
      </c>
      <c r="B41" s="63" t="str">
        <f t="shared" ref="B41:K41" si="2">IF(SUM(B11:B40)=0,"",SUM(B11:B40))</f>
        <v/>
      </c>
      <c r="C41" s="63" t="str">
        <f t="shared" si="2"/>
        <v/>
      </c>
      <c r="D41" s="63" t="str">
        <f t="shared" si="2"/>
        <v/>
      </c>
      <c r="E41" s="63" t="str">
        <f t="shared" si="2"/>
        <v/>
      </c>
      <c r="F41" s="63" t="str">
        <f t="shared" si="2"/>
        <v/>
      </c>
      <c r="G41" s="64" t="str">
        <f t="shared" si="2"/>
        <v/>
      </c>
      <c r="H41" s="64" t="str">
        <f t="shared" si="2"/>
        <v/>
      </c>
      <c r="I41" s="64" t="str">
        <f t="shared" si="2"/>
        <v/>
      </c>
      <c r="J41" s="64" t="str">
        <f t="shared" si="2"/>
        <v/>
      </c>
      <c r="K41" s="64" t="str">
        <f t="shared" si="2"/>
        <v/>
      </c>
      <c r="L41" s="65" t="str">
        <f>IF(SUM(B41:F41)=0,"",SUM(B41:J41))</f>
        <v/>
      </c>
      <c r="M41" s="141" t="e">
        <f t="shared" si="1"/>
        <v>#VALUE!</v>
      </c>
    </row>
    <row r="42" spans="1:15" ht="12.4" customHeight="1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7"/>
      <c r="O42" s="57"/>
    </row>
    <row r="43" spans="1:15" s="73" customFormat="1" ht="19.899999999999999" customHeight="1">
      <c r="A43" s="72" t="s">
        <v>61</v>
      </c>
      <c r="B43" s="72"/>
      <c r="F43" s="74"/>
      <c r="G43" s="74"/>
      <c r="H43" s="74"/>
      <c r="L43" s="75"/>
      <c r="N43" s="75"/>
      <c r="O43" s="75"/>
    </row>
    <row r="44" spans="1:15" ht="27.75" customHeight="1">
      <c r="A44" s="76" t="s">
        <v>62</v>
      </c>
      <c r="B44" s="76"/>
      <c r="C44" s="77"/>
      <c r="D44" s="77"/>
      <c r="E44" s="77"/>
      <c r="F44" s="78"/>
      <c r="G44" s="78"/>
      <c r="H44" s="78"/>
      <c r="I44" s="79"/>
      <c r="J44" s="79"/>
      <c r="L44"/>
    </row>
    <row r="45" spans="1:15" ht="27.75" customHeight="1">
      <c r="N45" s="73"/>
    </row>
    <row r="1048575" ht="12.75" customHeight="1"/>
    <row r="1048576" ht="12.75" customHeight="1"/>
  </sheetData>
  <sheetProtection algorithmName="SHA-512" hashValue="XYwiNBkZyT1pr60PNdjasI3yu95FOiK9ZRRqdkBIVmLIrQbl02KviHrMOPdqHpHk0cod0naxyLYZiQTe3BMEdw==" saltValue="uadC+YVXZsf5yAHDxZH2RA==" spinCount="100000" sheet="1" objects="1" scenarios="1"/>
  <mergeCells count="12">
    <mergeCell ref="L9:L10"/>
    <mergeCell ref="M9:M10"/>
    <mergeCell ref="N9:N10"/>
    <mergeCell ref="N11:N12"/>
    <mergeCell ref="A42:M42"/>
    <mergeCell ref="A1:M1"/>
    <mergeCell ref="A2:F2"/>
    <mergeCell ref="N2:N3"/>
    <mergeCell ref="J3:M5"/>
    <mergeCell ref="B8:F8"/>
    <mergeCell ref="G8:J8"/>
    <mergeCell ref="L8:M8"/>
  </mergeCells>
  <conditionalFormatting sqref="M11:M41">
    <cfRule type="cellIs" dxfId="3" priority="1" stopIfTrue="1" operator="lessThanOrEqual">
      <formula>0.3</formula>
    </cfRule>
    <cfRule type="cellIs" dxfId="2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7"/>
  <sheetViews>
    <sheetView zoomScaleNormal="100" workbookViewId="0">
      <selection activeCell="N28" sqref="N28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0.25" customWidth="1"/>
    <col min="11" max="11" width="18.875" customWidth="1"/>
    <col min="12" max="12" width="13.625" style="57" customWidth="1"/>
    <col min="13" max="13" width="14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73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1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2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49" t="s">
        <v>58</v>
      </c>
      <c r="B41" s="43"/>
      <c r="C41" s="59"/>
      <c r="D41" s="59"/>
      <c r="E41" s="60"/>
      <c r="F41" s="61"/>
      <c r="G41" s="61"/>
      <c r="H41" s="61"/>
      <c r="I41" s="60"/>
      <c r="J41" s="60"/>
      <c r="K41" s="60"/>
      <c r="L41" s="47">
        <f t="shared" si="0"/>
        <v>0</v>
      </c>
      <c r="M41" s="48" t="e">
        <f t="shared" si="1"/>
        <v>#DIV/0!</v>
      </c>
      <c r="N41" s="58"/>
      <c r="O41" s="57"/>
    </row>
    <row r="42" spans="1:15" ht="25.5" customHeight="1">
      <c r="A42" s="62" t="s">
        <v>59</v>
      </c>
      <c r="B42" s="63" t="str">
        <f t="shared" ref="B42:K42" si="2">IF(SUM(B11:B41)=0,"",SUM(B11:B41))</f>
        <v/>
      </c>
      <c r="C42" s="63" t="str">
        <f t="shared" si="2"/>
        <v/>
      </c>
      <c r="D42" s="63" t="str">
        <f t="shared" si="2"/>
        <v/>
      </c>
      <c r="E42" s="63" t="str">
        <f t="shared" si="2"/>
        <v/>
      </c>
      <c r="F42" s="63" t="str">
        <f t="shared" si="2"/>
        <v/>
      </c>
      <c r="G42" s="64" t="str">
        <f t="shared" si="2"/>
        <v/>
      </c>
      <c r="H42" s="64" t="str">
        <f t="shared" si="2"/>
        <v/>
      </c>
      <c r="I42" s="64" t="str">
        <f t="shared" si="2"/>
        <v/>
      </c>
      <c r="J42" s="64" t="str">
        <f t="shared" si="2"/>
        <v/>
      </c>
      <c r="K42" s="64" t="str">
        <f t="shared" si="2"/>
        <v/>
      </c>
      <c r="L42" s="65" t="str">
        <f>IF(SUM(B42:F42)=0,"",SUM(B42:J42))</f>
        <v/>
      </c>
      <c r="M42" s="141" t="e">
        <f t="shared" si="1"/>
        <v>#VALUE!</v>
      </c>
      <c r="N42" s="58"/>
      <c r="O42" s="57"/>
    </row>
    <row r="43" spans="1:15" ht="25.5" customHeight="1">
      <c r="F43" s="68"/>
      <c r="G43" s="68"/>
      <c r="H43" s="68"/>
      <c r="I43" s="67"/>
      <c r="J43" s="69"/>
      <c r="K43" s="70"/>
      <c r="L43" s="71"/>
      <c r="M43" s="71"/>
    </row>
    <row r="44" spans="1:15" ht="12.4" customHeight="1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57"/>
      <c r="O44" s="57"/>
    </row>
    <row r="45" spans="1:15" s="73" customFormat="1" ht="19.899999999999999" customHeight="1">
      <c r="A45" s="72" t="s">
        <v>61</v>
      </c>
      <c r="B45" s="72"/>
      <c r="F45" s="74"/>
      <c r="G45" s="74"/>
      <c r="H45" s="74"/>
      <c r="L45" s="75"/>
      <c r="N45" s="75"/>
      <c r="O45" s="75"/>
    </row>
    <row r="46" spans="1:15" ht="27.75" customHeight="1">
      <c r="A46" s="76" t="s">
        <v>62</v>
      </c>
      <c r="B46" s="76"/>
      <c r="C46" s="77"/>
      <c r="D46" s="77"/>
      <c r="E46" s="77"/>
      <c r="F46" s="78"/>
      <c r="G46" s="78"/>
      <c r="H46" s="78"/>
      <c r="I46" s="79"/>
      <c r="J46" s="79"/>
      <c r="L46"/>
    </row>
    <row r="47" spans="1:15" ht="27.75" customHeight="1">
      <c r="N47" s="73"/>
    </row>
  </sheetData>
  <sheetProtection algorithmName="SHA-512" hashValue="/X5MnFa5rG2Yt5oeIve10LqGv9LB4cbzNsTZEHdsEN5uUoVvME5V5/00XfoddsPlL9g0A+jj2eBk4djIlaOfNg==" saltValue="CN4QFYx/2R1CEEd4MwGUrQ==" spinCount="100000" sheet="1" objects="1" scenarios="1"/>
  <mergeCells count="12">
    <mergeCell ref="L9:L10"/>
    <mergeCell ref="M9:M10"/>
    <mergeCell ref="N9:N10"/>
    <mergeCell ref="N11:N12"/>
    <mergeCell ref="A44:M44"/>
    <mergeCell ref="A1:M1"/>
    <mergeCell ref="A2:F2"/>
    <mergeCell ref="N2:N3"/>
    <mergeCell ref="J3:M5"/>
    <mergeCell ref="B8:F8"/>
    <mergeCell ref="G8:J8"/>
    <mergeCell ref="L8:M8"/>
  </mergeCells>
  <conditionalFormatting sqref="M11:M42">
    <cfRule type="cellIs" dxfId="1" priority="1" stopIfTrue="1" operator="lessThanOrEqual">
      <formula>0.3</formula>
    </cfRule>
    <cfRule type="cellIs" dxfId="0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W42"/>
  <sheetViews>
    <sheetView zoomScale="115" zoomScaleNormal="115" workbookViewId="0">
      <selection activeCell="K12" sqref="K12"/>
    </sheetView>
  </sheetViews>
  <sheetFormatPr baseColWidth="10" defaultRowHeight="27.75" customHeight="1"/>
  <cols>
    <col min="1" max="1" width="7.75" style="88" customWidth="1"/>
    <col min="2" max="2" width="25.25" style="88" customWidth="1"/>
    <col min="3" max="3" width="11.25" style="88" customWidth="1"/>
    <col min="4" max="4" width="11.125" style="88" customWidth="1"/>
    <col min="5" max="5" width="8.5" style="88" customWidth="1"/>
    <col min="6" max="6" width="18.75" style="88" customWidth="1"/>
    <col min="7" max="7" width="13.75" style="88" customWidth="1"/>
    <col min="8" max="8" width="12" style="88" customWidth="1"/>
    <col min="9" max="9" width="19.375" style="98" customWidth="1"/>
    <col min="10" max="10" width="10.125" style="98" customWidth="1"/>
    <col min="11" max="11" width="72" style="88" customWidth="1"/>
    <col min="12" max="12" width="4.5" style="88" customWidth="1"/>
    <col min="13" max="257" width="10.625" style="88" customWidth="1"/>
    <col min="258" max="1024" width="10.625" customWidth="1"/>
    <col min="1025" max="1025" width="11" customWidth="1"/>
  </cols>
  <sheetData>
    <row r="1" spans="1:13" ht="27.75" customHeight="1">
      <c r="A1" s="86" t="s">
        <v>74</v>
      </c>
      <c r="B1" s="1"/>
      <c r="C1" s="1"/>
      <c r="D1" s="1"/>
      <c r="E1" s="1"/>
      <c r="F1" s="1"/>
      <c r="G1" s="1"/>
      <c r="H1" s="1"/>
      <c r="I1" s="87"/>
      <c r="J1" s="87"/>
      <c r="K1" s="153" t="s">
        <v>75</v>
      </c>
      <c r="L1" s="1"/>
      <c r="M1" s="1"/>
    </row>
    <row r="2" spans="1:13" ht="33" customHeight="1">
      <c r="A2" s="154" t="s">
        <v>76</v>
      </c>
      <c r="B2" s="154"/>
      <c r="C2" s="154"/>
      <c r="D2" s="154"/>
      <c r="E2" s="154"/>
      <c r="F2" s="89"/>
      <c r="H2" s="90"/>
      <c r="I2" s="91"/>
      <c r="J2" s="91"/>
      <c r="K2" s="153"/>
      <c r="L2" s="5"/>
      <c r="M2" s="6"/>
    </row>
    <row r="3" spans="1:13" ht="30.75" customHeight="1">
      <c r="A3" s="7" t="s">
        <v>4</v>
      </c>
      <c r="B3" s="13" t="str">
        <f>Januar!B3</f>
        <v>Mustermann</v>
      </c>
      <c r="C3" s="9"/>
      <c r="D3" s="9"/>
      <c r="E3" s="77"/>
      <c r="F3" s="92"/>
      <c r="G3" s="145"/>
      <c r="H3" s="145"/>
      <c r="I3" s="145"/>
      <c r="J3" s="145"/>
      <c r="K3" s="153"/>
      <c r="L3" s="94"/>
      <c r="M3" s="12"/>
    </row>
    <row r="4" spans="1:13" ht="30.75" customHeight="1">
      <c r="A4" s="7" t="s">
        <v>6</v>
      </c>
      <c r="B4" s="13" t="str">
        <f>Januar!B4</f>
        <v>Mustermann GmbH &amp; Co. KG</v>
      </c>
      <c r="C4" s="95"/>
      <c r="D4" s="95"/>
      <c r="E4" s="95"/>
      <c r="F4" s="4"/>
      <c r="G4" s="145"/>
      <c r="H4" s="145"/>
      <c r="I4" s="145"/>
      <c r="J4" s="145"/>
      <c r="K4" s="153"/>
      <c r="L4" s="57"/>
      <c r="M4"/>
    </row>
    <row r="5" spans="1:13" ht="30.75" customHeight="1">
      <c r="A5"/>
      <c r="B5" s="7"/>
      <c r="C5"/>
      <c r="D5"/>
      <c r="E5"/>
      <c r="F5" s="93"/>
      <c r="G5" s="145"/>
      <c r="H5" s="145"/>
      <c r="I5" s="145"/>
      <c r="J5" s="145"/>
      <c r="K5" s="153"/>
      <c r="L5" s="19"/>
      <c r="M5" s="19"/>
    </row>
    <row r="6" spans="1:13" ht="9.75" customHeight="1">
      <c r="A6" s="96"/>
      <c r="B6" s="96"/>
      <c r="C6" s="97"/>
      <c r="F6" s="98"/>
      <c r="G6" s="99"/>
      <c r="H6" s="99"/>
      <c r="I6" s="88"/>
      <c r="J6" s="88"/>
      <c r="K6" s="153"/>
    </row>
    <row r="7" spans="1:13" ht="11.25" customHeight="1">
      <c r="A7" s="100"/>
      <c r="B7" s="101"/>
      <c r="G7" s="145"/>
      <c r="H7" s="145"/>
      <c r="I7" s="145"/>
      <c r="J7" s="102"/>
      <c r="K7" s="153"/>
    </row>
    <row r="8" spans="1:13" ht="21" customHeight="1">
      <c r="A8" s="103"/>
      <c r="B8" s="155" t="s">
        <v>77</v>
      </c>
      <c r="C8" s="155"/>
      <c r="D8" s="155"/>
      <c r="E8" s="155"/>
      <c r="F8" s="155"/>
      <c r="G8" s="156" t="s">
        <v>78</v>
      </c>
      <c r="H8" s="156"/>
      <c r="I8" s="104"/>
      <c r="J8" s="104"/>
      <c r="K8" s="153"/>
      <c r="L8" s="105"/>
    </row>
    <row r="9" spans="1:13" ht="40.9" customHeight="1">
      <c r="A9" s="106"/>
      <c r="B9" s="107" t="s">
        <v>79</v>
      </c>
      <c r="C9" s="107" t="s">
        <v>80</v>
      </c>
      <c r="D9" s="107" t="s">
        <v>81</v>
      </c>
      <c r="E9" s="107" t="s">
        <v>82</v>
      </c>
      <c r="F9" s="108" t="s">
        <v>83</v>
      </c>
      <c r="G9" s="109" t="s">
        <v>84</v>
      </c>
      <c r="H9" s="107" t="s">
        <v>85</v>
      </c>
      <c r="I9" s="158" t="s">
        <v>86</v>
      </c>
      <c r="J9" s="158"/>
      <c r="K9" s="110" t="s">
        <v>87</v>
      </c>
      <c r="L9" s="111"/>
    </row>
    <row r="10" spans="1:13" ht="38.25" customHeight="1">
      <c r="A10" s="112" t="s">
        <v>88</v>
      </c>
      <c r="B10" s="113" t="s">
        <v>89</v>
      </c>
      <c r="C10" s="114" t="s">
        <v>90</v>
      </c>
      <c r="D10" s="115" t="s">
        <v>91</v>
      </c>
      <c r="E10" s="115" t="s">
        <v>92</v>
      </c>
      <c r="F10" s="116" t="s">
        <v>93</v>
      </c>
      <c r="G10" s="117" t="s">
        <v>92</v>
      </c>
      <c r="H10" s="118" t="s">
        <v>94</v>
      </c>
      <c r="I10" s="159" t="s">
        <v>95</v>
      </c>
      <c r="J10" s="159"/>
      <c r="K10" s="119"/>
      <c r="L10" s="111"/>
    </row>
    <row r="11" spans="1:13" ht="27.75" customHeight="1">
      <c r="A11" s="120"/>
      <c r="B11" s="120"/>
      <c r="C11" s="121"/>
      <c r="D11" s="121"/>
      <c r="E11" s="121"/>
      <c r="F11" s="122"/>
      <c r="G11" s="121"/>
      <c r="H11" s="121"/>
      <c r="I11" s="157"/>
      <c r="J11" s="157"/>
      <c r="K11" s="123"/>
      <c r="L11" s="98"/>
    </row>
    <row r="12" spans="1:13" ht="27.75" customHeight="1">
      <c r="A12" s="120"/>
      <c r="B12" s="120"/>
      <c r="C12" s="121"/>
      <c r="D12" s="121"/>
      <c r="E12" s="121"/>
      <c r="F12" s="122"/>
      <c r="G12" s="121"/>
      <c r="H12" s="121"/>
      <c r="I12" s="157"/>
      <c r="J12" s="157"/>
      <c r="L12" s="98"/>
    </row>
    <row r="13" spans="1:13" ht="27.75" customHeight="1">
      <c r="A13" s="120"/>
      <c r="B13" s="120"/>
      <c r="C13" s="121"/>
      <c r="D13" s="121"/>
      <c r="E13" s="121"/>
      <c r="F13" s="122"/>
      <c r="G13" s="121"/>
      <c r="H13" s="121"/>
      <c r="I13" s="157"/>
      <c r="J13" s="157"/>
      <c r="L13" s="98"/>
    </row>
    <row r="14" spans="1:13" ht="27.75" customHeight="1">
      <c r="A14" s="120"/>
      <c r="B14" s="120"/>
      <c r="C14" s="121"/>
      <c r="D14" s="121"/>
      <c r="E14" s="121"/>
      <c r="F14" s="122"/>
      <c r="G14" s="121"/>
      <c r="H14" s="121"/>
      <c r="I14" s="157"/>
      <c r="J14" s="157"/>
      <c r="L14" s="98"/>
    </row>
    <row r="15" spans="1:13" ht="27.75" customHeight="1">
      <c r="A15" s="120"/>
      <c r="B15" s="120"/>
      <c r="C15" s="121"/>
      <c r="D15" s="121"/>
      <c r="E15" s="121"/>
      <c r="F15" s="122"/>
      <c r="G15" s="121"/>
      <c r="H15" s="121"/>
      <c r="I15" s="157"/>
      <c r="J15" s="157"/>
      <c r="L15" s="98"/>
    </row>
    <row r="16" spans="1:13" ht="27.75" customHeight="1">
      <c r="A16" s="120"/>
      <c r="B16" s="120"/>
      <c r="C16" s="121"/>
      <c r="D16" s="121"/>
      <c r="E16" s="121"/>
      <c r="F16" s="122"/>
      <c r="G16" s="121"/>
      <c r="H16" s="121"/>
      <c r="I16" s="157"/>
      <c r="J16" s="157"/>
      <c r="L16" s="98"/>
    </row>
    <row r="17" spans="1:12" ht="27.75" customHeight="1">
      <c r="A17" s="120"/>
      <c r="B17" s="120"/>
      <c r="C17" s="121"/>
      <c r="D17" s="121"/>
      <c r="E17" s="121"/>
      <c r="F17" s="122"/>
      <c r="G17" s="121"/>
      <c r="H17" s="121"/>
      <c r="I17" s="157"/>
      <c r="J17" s="157"/>
      <c r="K17" s="124"/>
      <c r="L17" s="98"/>
    </row>
    <row r="18" spans="1:12" ht="27.75" customHeight="1">
      <c r="A18" s="120"/>
      <c r="B18" s="120"/>
      <c r="C18" s="121"/>
      <c r="D18" s="121"/>
      <c r="E18" s="121"/>
      <c r="F18" s="122"/>
      <c r="G18" s="121"/>
      <c r="H18" s="121"/>
      <c r="I18" s="157"/>
      <c r="J18" s="157"/>
      <c r="K18" s="124"/>
      <c r="L18" s="98"/>
    </row>
    <row r="19" spans="1:12" ht="27.75" customHeight="1">
      <c r="A19" s="120"/>
      <c r="B19" s="120"/>
      <c r="C19" s="121"/>
      <c r="D19" s="121"/>
      <c r="E19" s="121"/>
      <c r="F19" s="122"/>
      <c r="G19" s="121"/>
      <c r="H19" s="121"/>
      <c r="I19" s="157"/>
      <c r="J19" s="157"/>
      <c r="K19" s="124"/>
      <c r="L19" s="98"/>
    </row>
    <row r="20" spans="1:12" ht="27.75" customHeight="1">
      <c r="A20" s="120"/>
      <c r="B20" s="120"/>
      <c r="C20" s="121"/>
      <c r="D20" s="121"/>
      <c r="E20" s="121"/>
      <c r="F20" s="122"/>
      <c r="G20" s="121"/>
      <c r="H20" s="121"/>
      <c r="I20" s="157"/>
      <c r="J20" s="157"/>
      <c r="K20" s="124"/>
      <c r="L20" s="98"/>
    </row>
    <row r="21" spans="1:12" ht="27.75" customHeight="1">
      <c r="A21" s="120"/>
      <c r="B21" s="120"/>
      <c r="C21" s="121"/>
      <c r="D21" s="121"/>
      <c r="E21" s="121"/>
      <c r="F21" s="122"/>
      <c r="G21" s="121"/>
      <c r="H21" s="121"/>
      <c r="I21" s="157"/>
      <c r="J21" s="157"/>
      <c r="K21" s="124"/>
      <c r="L21" s="98"/>
    </row>
    <row r="22" spans="1:12" ht="27.75" customHeight="1">
      <c r="A22" s="120"/>
      <c r="B22" s="120"/>
      <c r="C22" s="121"/>
      <c r="D22" s="121"/>
      <c r="E22" s="121"/>
      <c r="F22" s="122"/>
      <c r="G22" s="121"/>
      <c r="H22" s="121"/>
      <c r="I22" s="157"/>
      <c r="J22" s="157"/>
      <c r="K22" s="124"/>
      <c r="L22" s="98"/>
    </row>
    <row r="23" spans="1:12" ht="27.75" customHeight="1">
      <c r="A23" s="120"/>
      <c r="B23" s="120"/>
      <c r="C23" s="121"/>
      <c r="D23" s="121"/>
      <c r="E23" s="121"/>
      <c r="F23" s="122"/>
      <c r="G23" s="121"/>
      <c r="H23" s="121"/>
      <c r="I23" s="157"/>
      <c r="J23" s="157"/>
      <c r="K23" s="124"/>
      <c r="L23" s="98"/>
    </row>
    <row r="24" spans="1:12" ht="27.75" customHeight="1">
      <c r="A24" s="120"/>
      <c r="B24" s="120"/>
      <c r="C24" s="121"/>
      <c r="D24" s="121"/>
      <c r="E24" s="121"/>
      <c r="F24" s="122"/>
      <c r="G24" s="121"/>
      <c r="H24" s="121"/>
      <c r="I24" s="157"/>
      <c r="J24" s="157"/>
      <c r="K24" s="124"/>
      <c r="L24" s="98"/>
    </row>
    <row r="25" spans="1:12" ht="27.75" customHeight="1">
      <c r="A25" s="120"/>
      <c r="B25" s="120"/>
      <c r="C25" s="121"/>
      <c r="D25" s="121"/>
      <c r="E25" s="121"/>
      <c r="F25" s="122"/>
      <c r="G25" s="121"/>
      <c r="H25" s="121"/>
      <c r="I25" s="157"/>
      <c r="J25" s="157"/>
      <c r="K25" s="124"/>
      <c r="L25" s="98"/>
    </row>
    <row r="26" spans="1:12" ht="27.75" customHeight="1">
      <c r="A26" s="120"/>
      <c r="B26" s="120"/>
      <c r="C26" s="121"/>
      <c r="D26" s="121"/>
      <c r="E26" s="121"/>
      <c r="F26" s="122"/>
      <c r="G26" s="121"/>
      <c r="H26" s="121"/>
      <c r="I26" s="157"/>
      <c r="J26" s="157"/>
      <c r="K26" s="124"/>
      <c r="L26" s="98"/>
    </row>
    <row r="27" spans="1:12" ht="27.75" customHeight="1">
      <c r="A27" s="120"/>
      <c r="B27" s="120"/>
      <c r="C27" s="121"/>
      <c r="D27" s="121"/>
      <c r="E27" s="121"/>
      <c r="F27" s="122"/>
      <c r="G27" s="121"/>
      <c r="H27" s="121"/>
      <c r="I27" s="157"/>
      <c r="J27" s="157"/>
      <c r="K27" s="124"/>
      <c r="L27" s="98"/>
    </row>
    <row r="28" spans="1:12" ht="27.75" customHeight="1">
      <c r="A28" s="120"/>
      <c r="B28" s="120"/>
      <c r="C28" s="121"/>
      <c r="D28" s="121"/>
      <c r="E28" s="121"/>
      <c r="F28" s="122"/>
      <c r="G28" s="121"/>
      <c r="H28" s="121"/>
      <c r="I28" s="157"/>
      <c r="J28" s="157"/>
      <c r="K28" s="124"/>
      <c r="L28" s="98"/>
    </row>
    <row r="29" spans="1:12" ht="27.75" customHeight="1">
      <c r="A29" s="120"/>
      <c r="B29" s="120"/>
      <c r="C29" s="121"/>
      <c r="D29" s="121"/>
      <c r="E29" s="121"/>
      <c r="F29" s="122"/>
      <c r="G29" s="121"/>
      <c r="H29" s="121"/>
      <c r="I29" s="157"/>
      <c r="J29" s="157"/>
      <c r="K29" s="124"/>
      <c r="L29" s="98"/>
    </row>
    <row r="30" spans="1:12" ht="27.75" customHeight="1">
      <c r="A30" s="120"/>
      <c r="B30" s="120"/>
      <c r="C30" s="121"/>
      <c r="D30" s="121"/>
      <c r="E30" s="121"/>
      <c r="F30" s="122"/>
      <c r="G30" s="121"/>
      <c r="H30" s="121"/>
      <c r="I30" s="157"/>
      <c r="J30" s="157"/>
      <c r="K30" s="124"/>
      <c r="L30" s="98"/>
    </row>
    <row r="31" spans="1:12" ht="27.75" customHeight="1">
      <c r="A31" s="120"/>
      <c r="B31" s="120"/>
      <c r="C31" s="121"/>
      <c r="D31" s="121"/>
      <c r="E31" s="121"/>
      <c r="F31" s="122"/>
      <c r="G31" s="121"/>
      <c r="H31" s="121"/>
      <c r="I31" s="157"/>
      <c r="J31" s="157"/>
      <c r="K31" s="124"/>
      <c r="L31" s="98"/>
    </row>
    <row r="32" spans="1:12" ht="27.75" customHeight="1">
      <c r="A32" s="120"/>
      <c r="B32" s="120"/>
      <c r="C32" s="121"/>
      <c r="D32" s="121"/>
      <c r="E32" s="121"/>
      <c r="F32" s="122"/>
      <c r="G32" s="121"/>
      <c r="H32" s="121"/>
      <c r="I32" s="157"/>
      <c r="J32" s="157"/>
      <c r="K32" s="124"/>
      <c r="L32" s="98"/>
    </row>
    <row r="33" spans="1:12" ht="27.75" customHeight="1">
      <c r="A33" s="120"/>
      <c r="B33" s="120"/>
      <c r="C33" s="121"/>
      <c r="D33" s="121"/>
      <c r="E33" s="121"/>
      <c r="F33" s="122"/>
      <c r="G33" s="121"/>
      <c r="H33" s="121"/>
      <c r="I33" s="157"/>
      <c r="J33" s="157"/>
      <c r="K33" s="124"/>
      <c r="L33" s="98"/>
    </row>
    <row r="34" spans="1:12" ht="27.75" customHeight="1">
      <c r="A34" s="120"/>
      <c r="B34" s="120"/>
      <c r="C34" s="121"/>
      <c r="D34" s="121"/>
      <c r="E34" s="121"/>
      <c r="F34" s="122"/>
      <c r="G34" s="121"/>
      <c r="H34" s="121"/>
      <c r="I34" s="157"/>
      <c r="J34" s="157"/>
      <c r="K34" s="124"/>
      <c r="L34" s="98"/>
    </row>
    <row r="35" spans="1:12" ht="27.75" customHeight="1">
      <c r="A35" s="120"/>
      <c r="B35" s="120"/>
      <c r="C35" s="121"/>
      <c r="D35" s="121"/>
      <c r="E35" s="121"/>
      <c r="F35" s="122"/>
      <c r="G35" s="121"/>
      <c r="H35" s="121"/>
      <c r="I35" s="157"/>
      <c r="J35" s="157"/>
      <c r="K35" s="124"/>
      <c r="L35" s="98"/>
    </row>
    <row r="36" spans="1:12" ht="27.75" customHeight="1">
      <c r="A36" s="120"/>
      <c r="B36" s="120"/>
      <c r="C36" s="121"/>
      <c r="D36" s="121"/>
      <c r="E36" s="121"/>
      <c r="F36" s="122"/>
      <c r="G36" s="121"/>
      <c r="H36" s="121"/>
      <c r="I36" s="157"/>
      <c r="J36" s="157"/>
      <c r="K36" s="124"/>
      <c r="L36" s="98"/>
    </row>
    <row r="37" spans="1:12" ht="27.75" customHeight="1">
      <c r="A37" s="120"/>
      <c r="B37" s="120"/>
      <c r="C37" s="121"/>
      <c r="D37" s="121"/>
      <c r="E37" s="121"/>
      <c r="F37" s="122"/>
      <c r="G37" s="121"/>
      <c r="H37" s="121"/>
      <c r="I37" s="157"/>
      <c r="J37" s="157"/>
      <c r="K37" s="124"/>
      <c r="L37" s="98"/>
    </row>
    <row r="38" spans="1:12" ht="27.75" customHeight="1">
      <c r="A38" s="120"/>
      <c r="B38" s="120"/>
      <c r="C38" s="121"/>
      <c r="D38" s="121"/>
      <c r="E38" s="121"/>
      <c r="F38" s="122"/>
      <c r="G38" s="121"/>
      <c r="H38" s="121"/>
      <c r="I38" s="157"/>
      <c r="J38" s="157"/>
      <c r="K38" s="124"/>
      <c r="L38" s="98"/>
    </row>
    <row r="39" spans="1:12" ht="27.75" customHeight="1">
      <c r="A39" s="120"/>
      <c r="B39" s="120"/>
      <c r="C39" s="121"/>
      <c r="D39" s="121"/>
      <c r="E39" s="121"/>
      <c r="F39" s="122"/>
      <c r="G39" s="121"/>
      <c r="H39" s="121"/>
      <c r="I39" s="157"/>
      <c r="J39" s="157"/>
      <c r="K39" s="124"/>
      <c r="L39" s="98"/>
    </row>
    <row r="40" spans="1:12" ht="27.75" customHeight="1">
      <c r="A40" s="120"/>
      <c r="B40" s="120"/>
      <c r="C40" s="121"/>
      <c r="D40" s="121"/>
      <c r="E40" s="121"/>
      <c r="F40" s="122"/>
      <c r="G40" s="121"/>
      <c r="H40" s="121"/>
      <c r="I40" s="157"/>
      <c r="J40" s="157"/>
      <c r="K40" s="124"/>
      <c r="L40" s="98"/>
    </row>
    <row r="41" spans="1:12" ht="27.75" customHeight="1">
      <c r="A41" s="120"/>
      <c r="B41" s="120"/>
      <c r="C41" s="121"/>
      <c r="D41" s="121"/>
      <c r="E41" s="121"/>
      <c r="F41" s="122"/>
      <c r="G41" s="121"/>
      <c r="H41" s="121"/>
      <c r="I41" s="157"/>
      <c r="J41" s="157"/>
      <c r="K41" s="124"/>
      <c r="L41" s="98"/>
    </row>
    <row r="42" spans="1:12" ht="27.75" customHeight="1">
      <c r="A42" s="125"/>
      <c r="B42" s="126" t="s">
        <v>96</v>
      </c>
      <c r="C42" s="127"/>
      <c r="D42" s="127"/>
      <c r="E42" s="128">
        <f>SUM(E11:E41)</f>
        <v>0</v>
      </c>
      <c r="F42" s="129" t="s">
        <v>97</v>
      </c>
      <c r="G42" s="128">
        <f>SUM(G11:G41)</f>
        <v>0</v>
      </c>
      <c r="H42" s="125"/>
      <c r="I42" s="130"/>
      <c r="J42" s="130"/>
    </row>
  </sheetData>
  <sheetProtection algorithmName="SHA-512" hashValue="FUOuDArKBJFeWFVS+fj6CLvTxMbhhuZFcNxnGPSNjAR/8r/m/Wm/cC6u8hv1BViqu2XbuKY+DSyceK9TSKLJ9w==" saltValue="AZ0lgfb9JVI1aPFsLZpmiQ==" spinCount="100000" sheet="1" objects="1" scenarios="1"/>
  <mergeCells count="39">
    <mergeCell ref="I39:J39"/>
    <mergeCell ref="I40:J40"/>
    <mergeCell ref="I41:J41"/>
    <mergeCell ref="I33:J33"/>
    <mergeCell ref="I34:J34"/>
    <mergeCell ref="I35:J35"/>
    <mergeCell ref="I36:J36"/>
    <mergeCell ref="I37:J37"/>
    <mergeCell ref="I38:J38"/>
    <mergeCell ref="I32:J32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20:J20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K1:K8"/>
    <mergeCell ref="A2:E2"/>
    <mergeCell ref="G3:J5"/>
    <mergeCell ref="G7:I7"/>
    <mergeCell ref="B8:F8"/>
    <mergeCell ref="G8:H8"/>
  </mergeCells>
  <pageMargins left="0.511811023622047" right="0.19645669291338602" top="0.69645669291338619" bottom="0.65000000000000013" header="0.40078740157480308" footer="0.35433070866141703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7"/>
  <sheetViews>
    <sheetView zoomScaleNormal="100" workbookViewId="0">
      <selection activeCell="D11" sqref="D11:D12"/>
    </sheetView>
  </sheetViews>
  <sheetFormatPr baseColWidth="10" defaultRowHeight="14.25"/>
  <cols>
    <col min="1" max="1" width="17" customWidth="1"/>
    <col min="2" max="3" width="10.75" customWidth="1"/>
    <col min="4" max="4" width="13.375" customWidth="1"/>
    <col min="5" max="9" width="10.75" customWidth="1"/>
    <col min="10" max="10" width="14.125" customWidth="1"/>
    <col min="11" max="11" width="12.625" customWidth="1"/>
    <col min="12" max="12" width="13.75" customWidth="1"/>
    <col min="13" max="13" width="12" customWidth="1"/>
    <col min="14" max="14" width="10.75" customWidth="1"/>
    <col min="15" max="15" width="11" customWidth="1"/>
  </cols>
  <sheetData>
    <row r="1" spans="1:14" ht="33.75">
      <c r="A1" s="142" t="s">
        <v>98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8">
      <c r="A2" s="143" t="s">
        <v>2</v>
      </c>
      <c r="B2" s="143"/>
      <c r="C2" s="143"/>
      <c r="D2" s="143"/>
      <c r="E2" s="143"/>
      <c r="F2" s="143"/>
      <c r="G2" s="143"/>
      <c r="H2" s="4"/>
      <c r="I2" s="4"/>
      <c r="L2" s="5"/>
      <c r="M2" s="5"/>
      <c r="N2" s="6"/>
    </row>
    <row r="3" spans="1:14" ht="20.25" customHeight="1">
      <c r="A3" s="131" t="s">
        <v>4</v>
      </c>
      <c r="B3" s="13" t="str">
        <f>Januar!B3</f>
        <v>Mustermann</v>
      </c>
      <c r="C3" s="9"/>
      <c r="D3" s="9"/>
      <c r="E3" s="10"/>
      <c r="F3" s="10"/>
      <c r="G3" s="11"/>
      <c r="H3" s="132"/>
      <c r="I3" s="132"/>
      <c r="J3" s="145"/>
      <c r="K3" s="145"/>
      <c r="L3" s="145"/>
      <c r="M3" s="145"/>
      <c r="N3" s="145"/>
    </row>
    <row r="4" spans="1:14" ht="20.25">
      <c r="A4" s="131" t="s">
        <v>6</v>
      </c>
      <c r="B4" s="13" t="str">
        <f>Januar!B4</f>
        <v>Mustermann GmbH &amp; Co. KG</v>
      </c>
      <c r="C4" s="13"/>
      <c r="D4" s="13"/>
      <c r="E4" s="13"/>
      <c r="F4" s="13"/>
      <c r="G4" s="14"/>
      <c r="H4" s="133"/>
      <c r="I4" s="133"/>
      <c r="J4" s="145"/>
      <c r="K4" s="145"/>
      <c r="L4" s="145"/>
      <c r="M4" s="145"/>
      <c r="N4" s="145"/>
    </row>
    <row r="5" spans="1:14" ht="15.75" customHeight="1">
      <c r="B5" s="16"/>
      <c r="C5" s="16"/>
      <c r="D5" s="16"/>
      <c r="H5" s="134"/>
      <c r="I5" s="135"/>
      <c r="J5" s="145"/>
      <c r="K5" s="145"/>
      <c r="L5" s="145"/>
      <c r="M5" s="145"/>
      <c r="N5" s="145"/>
    </row>
    <row r="6" spans="1:14" ht="15" customHeight="1">
      <c r="B6" s="96"/>
      <c r="C6" s="96"/>
      <c r="D6" s="97"/>
      <c r="H6" s="99"/>
      <c r="I6" s="99"/>
      <c r="J6" s="145"/>
      <c r="K6" s="145"/>
      <c r="L6" s="145"/>
      <c r="M6" s="145"/>
      <c r="N6" s="145"/>
    </row>
    <row r="8" spans="1:14" ht="16.5">
      <c r="A8" s="27"/>
      <c r="B8" s="165" t="s">
        <v>9</v>
      </c>
      <c r="C8" s="166" t="s">
        <v>63</v>
      </c>
      <c r="D8" s="165" t="s">
        <v>64</v>
      </c>
      <c r="E8" s="165" t="s">
        <v>65</v>
      </c>
      <c r="F8" s="165" t="s">
        <v>66</v>
      </c>
      <c r="G8" s="166" t="s">
        <v>67</v>
      </c>
      <c r="H8" s="165" t="s">
        <v>68</v>
      </c>
      <c r="I8" s="166" t="s">
        <v>69</v>
      </c>
      <c r="J8" s="166" t="s">
        <v>70</v>
      </c>
      <c r="K8" s="166" t="s">
        <v>71</v>
      </c>
      <c r="L8" s="166" t="s">
        <v>72</v>
      </c>
      <c r="M8" s="166" t="s">
        <v>73</v>
      </c>
    </row>
    <row r="9" spans="1:14">
      <c r="A9" s="162" t="str">
        <f>Januar!B9</f>
        <v>Mais</v>
      </c>
      <c r="B9" s="167" t="str">
        <f>Januar!B42</f>
        <v/>
      </c>
      <c r="C9" s="167" t="str">
        <f>Februar!B40</f>
        <v/>
      </c>
      <c r="D9" s="167" t="str">
        <f>März!B42</f>
        <v/>
      </c>
      <c r="E9" s="167" t="str">
        <f>April!B41</f>
        <v/>
      </c>
      <c r="F9" s="167" t="str">
        <f>Mai!B42</f>
        <v/>
      </c>
      <c r="G9" s="167" t="str">
        <f>Juni!B41</f>
        <v/>
      </c>
      <c r="H9" s="167" t="str">
        <f>Juli!B42</f>
        <v/>
      </c>
      <c r="I9" s="167" t="str">
        <f>August!B42</f>
        <v/>
      </c>
      <c r="J9" s="167" t="str">
        <f>September!B41</f>
        <v/>
      </c>
      <c r="K9" s="167" t="str">
        <f>Oktober!B42</f>
        <v/>
      </c>
      <c r="L9" s="167" t="str">
        <f>November!B41</f>
        <v/>
      </c>
      <c r="M9" s="167" t="str">
        <f>Dezember!B42</f>
        <v/>
      </c>
    </row>
    <row r="10" spans="1:14">
      <c r="A10" s="162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</row>
    <row r="11" spans="1:14">
      <c r="A11" s="162" t="str">
        <f>Januar!C9</f>
        <v>Gras</v>
      </c>
      <c r="B11" s="167" t="str">
        <f>Januar!C42</f>
        <v/>
      </c>
      <c r="C11" s="167" t="str">
        <f>Februar!C40</f>
        <v/>
      </c>
      <c r="D11" s="167" t="str">
        <f>März!C42</f>
        <v/>
      </c>
      <c r="E11" s="167" t="str">
        <f>April!C41</f>
        <v/>
      </c>
      <c r="F11" s="167" t="str">
        <f>Mai!C42</f>
        <v/>
      </c>
      <c r="G11" s="167" t="str">
        <f>Juni!C41</f>
        <v/>
      </c>
      <c r="H11" s="167" t="str">
        <f>Juli!C42</f>
        <v/>
      </c>
      <c r="I11" s="167" t="str">
        <f>August!C42</f>
        <v/>
      </c>
      <c r="J11" s="167" t="str">
        <f>September!C41</f>
        <v/>
      </c>
      <c r="K11" s="167" t="str">
        <f>Oktober!C42</f>
        <v/>
      </c>
      <c r="L11" s="167" t="str">
        <f>November!C41</f>
        <v/>
      </c>
      <c r="M11" s="167" t="str">
        <f>Dezember!C42</f>
        <v/>
      </c>
    </row>
    <row r="12" spans="1:14">
      <c r="A12" s="162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4">
      <c r="A13" s="163" t="str">
        <f>Januar!D9</f>
        <v>GPS</v>
      </c>
      <c r="B13" s="167" t="str">
        <f>Januar!D42</f>
        <v/>
      </c>
      <c r="C13" s="167" t="str">
        <f>Februar!D40</f>
        <v/>
      </c>
      <c r="D13" s="167" t="str">
        <f>März!D42</f>
        <v/>
      </c>
      <c r="E13" s="167" t="str">
        <f>April!D41</f>
        <v/>
      </c>
      <c r="F13" s="167" t="str">
        <f>Mai!D42</f>
        <v/>
      </c>
      <c r="G13" s="167" t="str">
        <f>Juni!D41</f>
        <v/>
      </c>
      <c r="H13" s="167" t="str">
        <f>Juli!D42</f>
        <v/>
      </c>
      <c r="I13" s="167" t="str">
        <f>August!D42</f>
        <v/>
      </c>
      <c r="J13" s="167" t="str">
        <f>September!D41</f>
        <v/>
      </c>
      <c r="K13" s="167" t="str">
        <f>Oktober!D42</f>
        <v/>
      </c>
      <c r="L13" s="167" t="str">
        <f>November!D41</f>
        <v/>
      </c>
      <c r="M13" s="167" t="str">
        <f>November!D41</f>
        <v/>
      </c>
    </row>
    <row r="14" spans="1:14" ht="20.100000000000001" customHeight="1">
      <c r="A14" s="163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4">
      <c r="A15" s="162" t="str">
        <f>Januar!E9</f>
        <v>Getreide</v>
      </c>
      <c r="B15" s="167" t="str">
        <f>Januar!E42</f>
        <v/>
      </c>
      <c r="C15" s="167" t="str">
        <f>Februar!E40</f>
        <v/>
      </c>
      <c r="D15" s="167" t="str">
        <f>März!E42</f>
        <v/>
      </c>
      <c r="E15" s="167" t="str">
        <f>April!E41</f>
        <v/>
      </c>
      <c r="F15" s="167" t="str">
        <f>Mai!E42</f>
        <v/>
      </c>
      <c r="G15" s="167" t="str">
        <f>Juni!E41</f>
        <v/>
      </c>
      <c r="H15" s="167" t="str">
        <f>Juli!E42</f>
        <v/>
      </c>
      <c r="I15" s="167" t="str">
        <f>August!E42</f>
        <v/>
      </c>
      <c r="J15" s="167" t="str">
        <f>September!E41</f>
        <v/>
      </c>
      <c r="K15" s="167" t="str">
        <f>Oktober!E42</f>
        <v/>
      </c>
      <c r="L15" s="167" t="str">
        <f>November!E41</f>
        <v/>
      </c>
      <c r="M15" s="167" t="str">
        <f>Dezember!E42</f>
        <v/>
      </c>
    </row>
    <row r="16" spans="1:14">
      <c r="A16" s="162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</row>
    <row r="17" spans="1:13">
      <c r="A17" s="162" t="str">
        <f>Januar!F9</f>
        <v>… …</v>
      </c>
      <c r="B17" s="167" t="str">
        <f>Januar!F42</f>
        <v/>
      </c>
      <c r="C17" s="167" t="str">
        <f>Februar!F40</f>
        <v/>
      </c>
      <c r="D17" s="167" t="str">
        <f>März!F42</f>
        <v/>
      </c>
      <c r="E17" s="167" t="str">
        <f>April!F41</f>
        <v/>
      </c>
      <c r="F17" s="167" t="str">
        <f>Mai!F42</f>
        <v/>
      </c>
      <c r="G17" s="167" t="str">
        <f>Juni!F41</f>
        <v/>
      </c>
      <c r="H17" s="167" t="str">
        <f>Juli!F42</f>
        <v/>
      </c>
      <c r="I17" s="167" t="str">
        <f>August!F42</f>
        <v/>
      </c>
      <c r="J17" s="167" t="str">
        <f>September!F41</f>
        <v/>
      </c>
      <c r="K17" s="167" t="str">
        <f>Oktober!F42</f>
        <v/>
      </c>
      <c r="L17" s="167" t="str">
        <f>November!F41</f>
        <v/>
      </c>
      <c r="M17" s="167" t="str">
        <f>Dezember!F42</f>
        <v/>
      </c>
    </row>
    <row r="18" spans="1:13">
      <c r="A18" s="162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</row>
    <row r="19" spans="1:13">
      <c r="A19" s="164" t="s">
        <v>99</v>
      </c>
      <c r="B19" s="168">
        <f t="shared" ref="B19:M19" si="0">SUM(B9:B17)</f>
        <v>0</v>
      </c>
      <c r="C19" s="168">
        <f t="shared" si="0"/>
        <v>0</v>
      </c>
      <c r="D19" s="168">
        <f t="shared" si="0"/>
        <v>0</v>
      </c>
      <c r="E19" s="168">
        <f t="shared" si="0"/>
        <v>0</v>
      </c>
      <c r="F19" s="168">
        <f t="shared" si="0"/>
        <v>0</v>
      </c>
      <c r="G19" s="168">
        <f t="shared" si="0"/>
        <v>0</v>
      </c>
      <c r="H19" s="168">
        <f t="shared" si="0"/>
        <v>0</v>
      </c>
      <c r="I19" s="168">
        <f t="shared" si="0"/>
        <v>0</v>
      </c>
      <c r="J19" s="168">
        <f t="shared" si="0"/>
        <v>0</v>
      </c>
      <c r="K19" s="168">
        <f t="shared" si="0"/>
        <v>0</v>
      </c>
      <c r="L19" s="168">
        <f t="shared" si="0"/>
        <v>0</v>
      </c>
      <c r="M19" s="168">
        <f t="shared" si="0"/>
        <v>0</v>
      </c>
    </row>
    <row r="20" spans="1:13">
      <c r="A20" s="164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</row>
    <row r="21" spans="1:13">
      <c r="A21" s="162" t="str">
        <f>Januar!G9</f>
        <v>Gülle</v>
      </c>
      <c r="B21" s="167" t="str">
        <f>Januar!G42</f>
        <v/>
      </c>
      <c r="C21" s="167" t="str">
        <f>Februar!G40</f>
        <v/>
      </c>
      <c r="D21" s="167" t="str">
        <f>März!G42</f>
        <v/>
      </c>
      <c r="E21" s="167" t="str">
        <f>April!G41</f>
        <v/>
      </c>
      <c r="F21" s="167" t="str">
        <f>Mai!G42</f>
        <v/>
      </c>
      <c r="G21" s="167" t="str">
        <f>Juni!G41</f>
        <v/>
      </c>
      <c r="H21" s="167" t="str">
        <f>Juli!G42</f>
        <v/>
      </c>
      <c r="I21" s="167" t="str">
        <f>August!G42</f>
        <v/>
      </c>
      <c r="J21" s="167" t="str">
        <f>September!G41</f>
        <v/>
      </c>
      <c r="K21" s="167" t="str">
        <f>Oktober!G42</f>
        <v/>
      </c>
      <c r="L21" s="167" t="str">
        <f>November!G41</f>
        <v/>
      </c>
      <c r="M21" s="167" t="str">
        <f>Dezember!G42</f>
        <v/>
      </c>
    </row>
    <row r="22" spans="1:13">
      <c r="A22" s="162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</row>
    <row r="23" spans="1:13">
      <c r="A23" s="162" t="str">
        <f>Januar!H9</f>
        <v>Mist</v>
      </c>
      <c r="B23" s="167" t="str">
        <f>Januar!H42</f>
        <v/>
      </c>
      <c r="C23" s="167" t="str">
        <f>Februar!H40</f>
        <v/>
      </c>
      <c r="D23" s="167" t="str">
        <f>März!H42</f>
        <v/>
      </c>
      <c r="E23" s="167" t="str">
        <f>April!H41</f>
        <v/>
      </c>
      <c r="F23" s="167" t="str">
        <f>Mai!H42</f>
        <v/>
      </c>
      <c r="G23" s="167" t="str">
        <f>Juni!H41</f>
        <v/>
      </c>
      <c r="H23" s="167" t="str">
        <f>Juli!H42</f>
        <v/>
      </c>
      <c r="I23" s="167" t="str">
        <f>August!H42</f>
        <v/>
      </c>
      <c r="J23" s="167" t="str">
        <f>September!H41</f>
        <v/>
      </c>
      <c r="K23" s="167" t="str">
        <f>Oktober!H42</f>
        <v/>
      </c>
      <c r="L23" s="167" t="str">
        <f>November!H41</f>
        <v/>
      </c>
      <c r="M23" s="167" t="str">
        <f>Dezember!H42</f>
        <v/>
      </c>
    </row>
    <row r="24" spans="1:13">
      <c r="A24" s="162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</row>
    <row r="25" spans="1:13">
      <c r="A25" s="162" t="str">
        <f>Januar!I9</f>
        <v>Stroh</v>
      </c>
      <c r="B25" s="167" t="str">
        <f>Januar!I42</f>
        <v/>
      </c>
      <c r="C25" s="167" t="str">
        <f>Februar!I40</f>
        <v/>
      </c>
      <c r="D25" s="167" t="str">
        <f>März!I42</f>
        <v/>
      </c>
      <c r="E25" s="167" t="str">
        <f>April!I41</f>
        <v/>
      </c>
      <c r="F25" s="167" t="str">
        <f>Mai!I42</f>
        <v/>
      </c>
      <c r="G25" s="167" t="str">
        <f>Juni!I41</f>
        <v/>
      </c>
      <c r="H25" s="167" t="str">
        <f>Juli!I42</f>
        <v/>
      </c>
      <c r="I25" s="167" t="str">
        <f>August!I42</f>
        <v/>
      </c>
      <c r="J25" s="167" t="str">
        <f>September!I41</f>
        <v/>
      </c>
      <c r="K25" s="167" t="str">
        <f>Oktober!I42</f>
        <v/>
      </c>
      <c r="L25" s="167" t="str">
        <f>November!I41</f>
        <v/>
      </c>
      <c r="M25" s="167" t="str">
        <f>Dezember!I42</f>
        <v/>
      </c>
    </row>
    <row r="26" spans="1:13">
      <c r="A26" s="162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</row>
    <row r="27" spans="1:13">
      <c r="A27" s="163" t="str">
        <f>Januar!J9</f>
        <v>… …</v>
      </c>
      <c r="B27" s="167" t="str">
        <f>Januar!J42</f>
        <v/>
      </c>
      <c r="C27" s="167" t="str">
        <f>Februar!J40</f>
        <v/>
      </c>
      <c r="D27" s="167" t="str">
        <f>März!J42</f>
        <v/>
      </c>
      <c r="E27" s="167" t="str">
        <f>April!J41</f>
        <v/>
      </c>
      <c r="F27" s="167" t="str">
        <f>Mai!J42</f>
        <v/>
      </c>
      <c r="G27" s="167" t="str">
        <f>Juni!J41</f>
        <v/>
      </c>
      <c r="H27" s="167" t="str">
        <f>Juli!J42</f>
        <v/>
      </c>
      <c r="I27" s="167" t="str">
        <f>August!J42</f>
        <v/>
      </c>
      <c r="J27" s="167" t="str">
        <f>September!J41</f>
        <v/>
      </c>
      <c r="K27" s="167" t="str">
        <f>Oktober!J42</f>
        <v/>
      </c>
      <c r="L27" s="167" t="str">
        <f>November!J41</f>
        <v/>
      </c>
      <c r="M27" s="167" t="str">
        <f>Dezember!J42</f>
        <v/>
      </c>
    </row>
    <row r="28" spans="1:13" ht="26.85" customHeight="1">
      <c r="A28" s="163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</row>
    <row r="29" spans="1:13" ht="26.85" customHeight="1">
      <c r="A29" s="136" t="s">
        <v>100</v>
      </c>
      <c r="B29" s="169">
        <f t="shared" ref="B29:M29" si="1">SUM(B21:B27)</f>
        <v>0</v>
      </c>
      <c r="C29" s="169">
        <f t="shared" si="1"/>
        <v>0</v>
      </c>
      <c r="D29" s="169">
        <f t="shared" si="1"/>
        <v>0</v>
      </c>
      <c r="E29" s="169">
        <f t="shared" si="1"/>
        <v>0</v>
      </c>
      <c r="F29" s="169">
        <f t="shared" si="1"/>
        <v>0</v>
      </c>
      <c r="G29" s="169">
        <f t="shared" si="1"/>
        <v>0</v>
      </c>
      <c r="H29" s="169">
        <f t="shared" si="1"/>
        <v>0</v>
      </c>
      <c r="I29" s="169">
        <f t="shared" si="1"/>
        <v>0</v>
      </c>
      <c r="J29" s="169">
        <f t="shared" si="1"/>
        <v>0</v>
      </c>
      <c r="K29" s="169">
        <f t="shared" si="1"/>
        <v>0</v>
      </c>
      <c r="L29" s="169">
        <f t="shared" si="1"/>
        <v>0</v>
      </c>
      <c r="M29" s="169">
        <f t="shared" si="1"/>
        <v>0</v>
      </c>
    </row>
    <row r="30" spans="1:13" ht="15.75">
      <c r="A30" s="136"/>
      <c r="B30" s="170"/>
      <c r="C30" s="169"/>
      <c r="D30" s="171"/>
      <c r="E30" s="171"/>
      <c r="F30" s="169"/>
      <c r="G30" s="171"/>
      <c r="H30" s="171"/>
      <c r="I30" s="171"/>
      <c r="J30" s="171"/>
      <c r="K30" s="169"/>
      <c r="L30" s="171"/>
      <c r="M30" s="171"/>
    </row>
    <row r="31" spans="1:13">
      <c r="A31" s="163" t="s">
        <v>101</v>
      </c>
      <c r="B31" s="167" t="str">
        <f>Januar!L42</f>
        <v/>
      </c>
      <c r="C31" s="167" t="str">
        <f>Februar!L40</f>
        <v/>
      </c>
      <c r="D31" s="167" t="str">
        <f>März!L42</f>
        <v/>
      </c>
      <c r="E31" s="167" t="str">
        <f>April!L41</f>
        <v/>
      </c>
      <c r="F31" s="167" t="str">
        <f>Mai!L42</f>
        <v/>
      </c>
      <c r="G31" s="167" t="str">
        <f>Juni!L41</f>
        <v/>
      </c>
      <c r="H31" s="167" t="str">
        <f>Juli!L42</f>
        <v/>
      </c>
      <c r="I31" s="167" t="str">
        <f>August!L42</f>
        <v/>
      </c>
      <c r="J31" s="167" t="str">
        <f>September!L41</f>
        <v/>
      </c>
      <c r="K31" s="167" t="str">
        <f>Oktober!L42</f>
        <v/>
      </c>
      <c r="L31" s="167" t="str">
        <f>November!L41</f>
        <v/>
      </c>
      <c r="M31" s="167" t="str">
        <f>Dezember!L42</f>
        <v/>
      </c>
    </row>
    <row r="32" spans="1:13" ht="22.15" customHeight="1">
      <c r="A32" s="163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</row>
    <row r="33" spans="1:13" ht="15">
      <c r="A33" s="137"/>
      <c r="B33" s="138"/>
      <c r="C33" s="139"/>
      <c r="D33" s="138"/>
      <c r="E33" s="138"/>
      <c r="F33" s="139"/>
      <c r="G33" s="138"/>
      <c r="H33" s="138"/>
      <c r="I33" s="138"/>
      <c r="J33" s="138"/>
      <c r="K33" s="139"/>
      <c r="L33" s="138"/>
      <c r="M33" s="140"/>
    </row>
    <row r="34" spans="1:13">
      <c r="A34" s="160" t="s">
        <v>102</v>
      </c>
      <c r="B34" s="161" t="e">
        <f t="shared" ref="B34:M34" si="2">B21/B31</f>
        <v>#VALUE!</v>
      </c>
      <c r="C34" s="161" t="e">
        <f t="shared" si="2"/>
        <v>#VALUE!</v>
      </c>
      <c r="D34" s="161" t="e">
        <f t="shared" si="2"/>
        <v>#VALUE!</v>
      </c>
      <c r="E34" s="161" t="e">
        <f t="shared" si="2"/>
        <v>#VALUE!</v>
      </c>
      <c r="F34" s="161" t="e">
        <f t="shared" si="2"/>
        <v>#VALUE!</v>
      </c>
      <c r="G34" s="161" t="e">
        <f t="shared" si="2"/>
        <v>#VALUE!</v>
      </c>
      <c r="H34" s="161" t="e">
        <f t="shared" si="2"/>
        <v>#VALUE!</v>
      </c>
      <c r="I34" s="161" t="e">
        <f t="shared" si="2"/>
        <v>#VALUE!</v>
      </c>
      <c r="J34" s="161" t="e">
        <f t="shared" si="2"/>
        <v>#VALUE!</v>
      </c>
      <c r="K34" s="161" t="e">
        <f t="shared" si="2"/>
        <v>#VALUE!</v>
      </c>
      <c r="L34" s="161" t="e">
        <f t="shared" si="2"/>
        <v>#VALUE!</v>
      </c>
      <c r="M34" s="161" t="e">
        <f t="shared" si="2"/>
        <v>#VALUE!</v>
      </c>
    </row>
    <row r="35" spans="1:13">
      <c r="A35" s="160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</row>
    <row r="36" spans="1:13" ht="15">
      <c r="A36" s="137"/>
      <c r="B36" s="138"/>
      <c r="C36" s="139"/>
      <c r="D36" s="138"/>
      <c r="E36" s="138"/>
      <c r="F36" s="139"/>
      <c r="G36" s="138"/>
      <c r="H36" s="138"/>
      <c r="I36" s="138"/>
      <c r="J36" s="138"/>
      <c r="K36" s="139"/>
      <c r="L36" s="138"/>
      <c r="M36" s="140"/>
    </row>
    <row r="37" spans="1:13">
      <c r="A37" s="160" t="s">
        <v>103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</row>
    <row r="38" spans="1:13">
      <c r="A38" s="160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</row>
    <row r="39" spans="1:13">
      <c r="A39" s="160" t="s">
        <v>104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3">
      <c r="A40" s="160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</row>
    <row r="41" spans="1:13" ht="15">
      <c r="A41" s="138"/>
      <c r="B41" s="138"/>
      <c r="C41" s="139"/>
      <c r="D41" s="138"/>
      <c r="E41" s="138"/>
      <c r="F41" s="139"/>
      <c r="G41" s="138"/>
      <c r="H41" s="138"/>
      <c r="I41" s="138"/>
      <c r="J41" s="138"/>
      <c r="K41" s="139"/>
      <c r="L41" s="138"/>
      <c r="M41" s="138"/>
    </row>
    <row r="42" spans="1:13" ht="15">
      <c r="A42" s="138"/>
      <c r="B42" s="138"/>
      <c r="C42" s="139"/>
      <c r="D42" s="138"/>
      <c r="E42" s="138"/>
      <c r="F42" s="139"/>
      <c r="G42" s="138"/>
      <c r="H42" s="138"/>
      <c r="I42" s="138"/>
      <c r="J42" s="138"/>
      <c r="K42" s="139"/>
      <c r="L42" s="138"/>
      <c r="M42" s="138"/>
    </row>
    <row r="43" spans="1:13" ht="15">
      <c r="A43" s="138"/>
      <c r="B43" s="138"/>
      <c r="C43" s="139"/>
      <c r="D43" s="138"/>
      <c r="E43" s="138"/>
      <c r="F43" s="139"/>
      <c r="G43" s="138"/>
      <c r="H43" s="138"/>
      <c r="I43" s="138"/>
      <c r="J43" s="138"/>
      <c r="K43" s="139"/>
      <c r="L43" s="138"/>
      <c r="M43" s="138"/>
    </row>
    <row r="44" spans="1:13" ht="15">
      <c r="A44" s="138"/>
      <c r="B44" s="138"/>
      <c r="C44" s="139"/>
      <c r="D44" s="138"/>
      <c r="E44" s="138"/>
      <c r="F44" s="139"/>
      <c r="G44" s="138"/>
      <c r="H44" s="138"/>
      <c r="I44" s="138"/>
      <c r="J44" s="138"/>
      <c r="K44" s="139"/>
      <c r="L44" s="138"/>
      <c r="M44" s="138"/>
    </row>
    <row r="45" spans="1:13" ht="15">
      <c r="A45" s="138"/>
      <c r="B45" s="138"/>
      <c r="C45" s="139"/>
      <c r="D45" s="138"/>
      <c r="E45" s="138"/>
      <c r="F45" s="139"/>
      <c r="G45" s="138"/>
      <c r="H45" s="138"/>
      <c r="I45" s="138"/>
      <c r="J45" s="138"/>
      <c r="K45" s="139"/>
      <c r="L45" s="138"/>
      <c r="M45" s="138"/>
    </row>
    <row r="46" spans="1:13" ht="15">
      <c r="A46" s="138"/>
      <c r="B46" s="139"/>
      <c r="C46" s="138"/>
      <c r="D46" s="138"/>
      <c r="E46" s="138"/>
      <c r="F46" s="138"/>
      <c r="G46" s="139"/>
      <c r="H46" s="138"/>
      <c r="I46" s="138"/>
      <c r="J46" s="138"/>
      <c r="K46" s="139"/>
      <c r="L46" s="138"/>
      <c r="M46" s="138"/>
    </row>
    <row r="47" spans="1:13" ht="15">
      <c r="A47" s="138"/>
      <c r="B47" s="139"/>
      <c r="C47" s="138"/>
      <c r="D47" s="138"/>
      <c r="E47" s="138"/>
      <c r="F47" s="138"/>
      <c r="G47" s="139"/>
      <c r="H47" s="138"/>
      <c r="I47" s="138"/>
      <c r="J47" s="138"/>
      <c r="K47" s="139"/>
      <c r="L47" s="138"/>
      <c r="M47" s="138"/>
    </row>
    <row r="48" spans="1:13" ht="15">
      <c r="A48" s="138"/>
      <c r="B48" s="139"/>
      <c r="C48" s="138"/>
      <c r="D48" s="138"/>
      <c r="E48" s="138"/>
      <c r="F48" s="138"/>
      <c r="G48" s="139"/>
      <c r="H48" s="138"/>
      <c r="I48" s="138"/>
      <c r="J48" s="138"/>
      <c r="K48" s="139"/>
      <c r="L48" s="138"/>
      <c r="M48" s="138"/>
    </row>
    <row r="49" spans="1:13" ht="15">
      <c r="A49" s="138"/>
      <c r="B49" s="139"/>
      <c r="C49" s="138"/>
      <c r="D49" s="138"/>
      <c r="E49" s="138"/>
      <c r="F49" s="138"/>
      <c r="G49" s="139"/>
      <c r="H49" s="138"/>
      <c r="I49" s="138"/>
      <c r="J49" s="138"/>
      <c r="K49" s="139"/>
      <c r="L49" s="138"/>
      <c r="M49" s="138"/>
    </row>
    <row r="50" spans="1:13" ht="15">
      <c r="A50" s="138"/>
      <c r="B50" s="139"/>
      <c r="C50" s="138"/>
      <c r="D50" s="138"/>
      <c r="E50" s="138"/>
      <c r="F50" s="138"/>
      <c r="G50" s="139"/>
      <c r="H50" s="138"/>
      <c r="I50" s="138"/>
      <c r="J50" s="138"/>
      <c r="K50" s="139"/>
      <c r="L50" s="138"/>
      <c r="M50" s="138"/>
    </row>
    <row r="51" spans="1:13" ht="15">
      <c r="A51" s="138"/>
      <c r="B51" s="139"/>
      <c r="C51" s="138"/>
      <c r="D51" s="138"/>
      <c r="E51" s="138"/>
      <c r="F51" s="138"/>
      <c r="G51" s="139"/>
      <c r="H51" s="138"/>
      <c r="I51" s="138"/>
      <c r="J51" s="138"/>
      <c r="K51" s="139"/>
      <c r="L51" s="138"/>
      <c r="M51" s="138"/>
    </row>
    <row r="52" spans="1:13" ht="15">
      <c r="A52" s="138"/>
      <c r="B52" s="139"/>
      <c r="C52" s="138"/>
      <c r="D52" s="138"/>
      <c r="E52" s="138"/>
      <c r="F52" s="138"/>
      <c r="G52" s="139"/>
      <c r="H52" s="138"/>
      <c r="I52" s="138"/>
      <c r="J52" s="138"/>
      <c r="K52" s="139"/>
      <c r="L52" s="138"/>
      <c r="M52" s="138"/>
    </row>
    <row r="53" spans="1:13" ht="15">
      <c r="A53" s="138"/>
      <c r="B53" s="139"/>
      <c r="C53" s="138"/>
      <c r="D53" s="138"/>
      <c r="E53" s="138"/>
      <c r="F53" s="138"/>
      <c r="G53" s="139"/>
      <c r="H53" s="138"/>
      <c r="I53" s="138"/>
      <c r="J53" s="138"/>
      <c r="K53" s="139"/>
      <c r="L53" s="138"/>
      <c r="M53" s="138"/>
    </row>
    <row r="54" spans="1:13" ht="15">
      <c r="A54" s="138"/>
      <c r="B54" s="139"/>
      <c r="C54" s="138"/>
      <c r="D54" s="138"/>
      <c r="E54" s="138"/>
      <c r="F54" s="138"/>
      <c r="G54" s="139"/>
      <c r="H54" s="138"/>
      <c r="I54" s="138"/>
      <c r="J54" s="138"/>
      <c r="K54" s="139"/>
      <c r="L54" s="138"/>
      <c r="M54" s="138"/>
    </row>
    <row r="55" spans="1:13" ht="15">
      <c r="A55" s="138"/>
      <c r="B55" s="139"/>
      <c r="C55" s="138"/>
      <c r="D55" s="138"/>
      <c r="E55" s="138"/>
      <c r="F55" s="138"/>
      <c r="G55" s="139"/>
      <c r="H55" s="138"/>
      <c r="I55" s="138"/>
      <c r="J55" s="138"/>
      <c r="K55" s="139"/>
      <c r="L55" s="138"/>
      <c r="M55" s="138"/>
    </row>
    <row r="56" spans="1:13" ht="15">
      <c r="A56" s="138"/>
      <c r="B56" s="139"/>
      <c r="C56" s="138"/>
      <c r="D56" s="138"/>
      <c r="E56" s="138"/>
      <c r="F56" s="138"/>
      <c r="G56" s="139"/>
      <c r="H56" s="138"/>
      <c r="I56" s="138"/>
      <c r="J56" s="138"/>
      <c r="K56" s="139"/>
      <c r="L56" s="138"/>
      <c r="M56" s="138"/>
    </row>
    <row r="57" spans="1:13" ht="15">
      <c r="A57" s="138"/>
      <c r="B57" s="139"/>
      <c r="C57" s="138"/>
      <c r="D57" s="138"/>
      <c r="E57" s="138"/>
      <c r="F57" s="138"/>
      <c r="G57" s="139"/>
      <c r="H57" s="138"/>
      <c r="I57" s="138"/>
      <c r="J57" s="138"/>
      <c r="K57" s="139"/>
      <c r="L57" s="138"/>
      <c r="M57" s="138"/>
    </row>
  </sheetData>
  <sheetProtection algorithmName="SHA-512" hashValue="LafGauxKOJy+dPZIj7DGT0UUUxIZn3nGuWxjFb6I9gNA1QdVcQ9TQHQJu2CoKEyIGb4MGMkYR5/u3+3ckeWJjg==" saltValue="amkfdtgq7NOq2EP1i3ELRA==" spinCount="100000" sheet="1" objects="1" scenarios="1"/>
  <mergeCells count="185">
    <mergeCell ref="H39:H40"/>
    <mergeCell ref="I39:I40"/>
    <mergeCell ref="J39:J40"/>
    <mergeCell ref="K39:K40"/>
    <mergeCell ref="L39:L40"/>
    <mergeCell ref="J37:J38"/>
    <mergeCell ref="K37:K38"/>
    <mergeCell ref="L37:L38"/>
    <mergeCell ref="M37:M38"/>
    <mergeCell ref="A39:A40"/>
    <mergeCell ref="B39:B40"/>
    <mergeCell ref="C39:C40"/>
    <mergeCell ref="D39:D40"/>
    <mergeCell ref="E39:E40"/>
    <mergeCell ref="F39:F40"/>
    <mergeCell ref="M34:M35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G34:G35"/>
    <mergeCell ref="H34:H35"/>
    <mergeCell ref="I34:I35"/>
    <mergeCell ref="J34:J35"/>
    <mergeCell ref="K34:K35"/>
    <mergeCell ref="L34:L35"/>
    <mergeCell ref="M39:M40"/>
    <mergeCell ref="G39:G40"/>
    <mergeCell ref="J31:J32"/>
    <mergeCell ref="K31:K32"/>
    <mergeCell ref="L31:L32"/>
    <mergeCell ref="M31:M32"/>
    <mergeCell ref="A34:A35"/>
    <mergeCell ref="B34:B35"/>
    <mergeCell ref="C34:C35"/>
    <mergeCell ref="D34:D35"/>
    <mergeCell ref="E34:E35"/>
    <mergeCell ref="F34:F35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25:J26"/>
    <mergeCell ref="K25:K26"/>
    <mergeCell ref="L25:L26"/>
    <mergeCell ref="M25:M26"/>
    <mergeCell ref="A27:A28"/>
    <mergeCell ref="B27:B28"/>
    <mergeCell ref="C27:C28"/>
    <mergeCell ref="D27:D28"/>
    <mergeCell ref="E27:E28"/>
    <mergeCell ref="F27:F28"/>
    <mergeCell ref="M27:M28"/>
    <mergeCell ref="G27:G28"/>
    <mergeCell ref="H27:H28"/>
    <mergeCell ref="I27:I28"/>
    <mergeCell ref="J27:J28"/>
    <mergeCell ref="K27:K28"/>
    <mergeCell ref="L27:L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1:J22"/>
    <mergeCell ref="K21:K22"/>
    <mergeCell ref="L21:L22"/>
    <mergeCell ref="M21:M22"/>
    <mergeCell ref="A23:A24"/>
    <mergeCell ref="B23:B24"/>
    <mergeCell ref="C23:C24"/>
    <mergeCell ref="D23:D24"/>
    <mergeCell ref="E23:E24"/>
    <mergeCell ref="F23:F24"/>
    <mergeCell ref="M23:M24"/>
    <mergeCell ref="G23:G24"/>
    <mergeCell ref="H23:H24"/>
    <mergeCell ref="I23:I24"/>
    <mergeCell ref="J23:J24"/>
    <mergeCell ref="K23:K24"/>
    <mergeCell ref="L23:L24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17:J18"/>
    <mergeCell ref="K17:K18"/>
    <mergeCell ref="L17:L18"/>
    <mergeCell ref="M17:M18"/>
    <mergeCell ref="A19:A20"/>
    <mergeCell ref="B19:B20"/>
    <mergeCell ref="C19:C20"/>
    <mergeCell ref="D19:D20"/>
    <mergeCell ref="E19:E20"/>
    <mergeCell ref="F19:F20"/>
    <mergeCell ref="M19:M20"/>
    <mergeCell ref="G19:G20"/>
    <mergeCell ref="H19:H20"/>
    <mergeCell ref="I19:I20"/>
    <mergeCell ref="J19:J20"/>
    <mergeCell ref="K19:K20"/>
    <mergeCell ref="L19:L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L13:L14"/>
    <mergeCell ref="M13:M14"/>
    <mergeCell ref="A15:A16"/>
    <mergeCell ref="B15:B16"/>
    <mergeCell ref="C15:C16"/>
    <mergeCell ref="D15:D16"/>
    <mergeCell ref="E15:E16"/>
    <mergeCell ref="F15:F16"/>
    <mergeCell ref="M15:M16"/>
    <mergeCell ref="G15:G16"/>
    <mergeCell ref="H15:H16"/>
    <mergeCell ref="I15:I16"/>
    <mergeCell ref="J15:J16"/>
    <mergeCell ref="K15:K16"/>
    <mergeCell ref="L15:L16"/>
    <mergeCell ref="M11:M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G11:G12"/>
    <mergeCell ref="H11:H12"/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F11:F12"/>
    <mergeCell ref="J13:J14"/>
    <mergeCell ref="K13:K14"/>
    <mergeCell ref="H9:H10"/>
    <mergeCell ref="I9:I10"/>
    <mergeCell ref="J9:J10"/>
    <mergeCell ref="K9:K10"/>
    <mergeCell ref="L9:L10"/>
    <mergeCell ref="M9:M10"/>
    <mergeCell ref="A1:N1"/>
    <mergeCell ref="A2:G2"/>
    <mergeCell ref="J3:N6"/>
    <mergeCell ref="A9:A10"/>
    <mergeCell ref="B9:B10"/>
    <mergeCell ref="C9:C10"/>
    <mergeCell ref="D9:D10"/>
    <mergeCell ref="E9:E10"/>
    <mergeCell ref="F9:F10"/>
    <mergeCell ref="G9:G10"/>
  </mergeCells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8576"/>
  <sheetViews>
    <sheetView topLeftCell="A22" zoomScaleNormal="100" workbookViewId="0">
      <selection activeCell="N27" sqref="N27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0.125" customWidth="1"/>
    <col min="11" max="11" width="18.875" customWidth="1"/>
    <col min="12" max="12" width="15.75" style="57" customWidth="1"/>
    <col min="13" max="13" width="1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63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39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0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81" t="s">
        <v>56</v>
      </c>
      <c r="B39" s="82"/>
      <c r="C39" s="82"/>
      <c r="D39" s="82"/>
      <c r="E39" s="83"/>
      <c r="F39" s="84"/>
      <c r="G39" s="84"/>
      <c r="H39" s="84"/>
      <c r="I39" s="83"/>
      <c r="J39" s="83"/>
      <c r="K39" s="83"/>
      <c r="L39" s="85">
        <f t="shared" si="0"/>
        <v>0</v>
      </c>
      <c r="M39" s="48" t="e">
        <f t="shared" si="1"/>
        <v>#DIV/0!</v>
      </c>
      <c r="N39" s="58"/>
      <c r="O39" s="57"/>
    </row>
    <row r="40" spans="1:15" ht="25.7" customHeight="1">
      <c r="A40" s="62" t="s">
        <v>59</v>
      </c>
      <c r="B40" s="63" t="str">
        <f t="shared" ref="B40:K40" si="2">IF(SUM(B11:B39)=0,"",SUM(B11:B39))</f>
        <v/>
      </c>
      <c r="C40" s="63" t="str">
        <f t="shared" si="2"/>
        <v/>
      </c>
      <c r="D40" s="63" t="str">
        <f t="shared" si="2"/>
        <v/>
      </c>
      <c r="E40" s="63" t="str">
        <f t="shared" si="2"/>
        <v/>
      </c>
      <c r="F40" s="63" t="str">
        <f t="shared" si="2"/>
        <v/>
      </c>
      <c r="G40" s="64" t="str">
        <f t="shared" si="2"/>
        <v/>
      </c>
      <c r="H40" s="64" t="str">
        <f t="shared" si="2"/>
        <v/>
      </c>
      <c r="I40" s="64" t="str">
        <f t="shared" si="2"/>
        <v/>
      </c>
      <c r="J40" s="64" t="str">
        <f t="shared" si="2"/>
        <v/>
      </c>
      <c r="K40" s="64" t="str">
        <f t="shared" si="2"/>
        <v/>
      </c>
      <c r="L40" s="65" t="str">
        <f>IF(SUM(B40:F40)=0,"",SUM(B40:J40))</f>
        <v/>
      </c>
      <c r="M40" s="141" t="e">
        <f t="shared" si="1"/>
        <v>#VALUE!</v>
      </c>
      <c r="N40" s="57"/>
      <c r="O40" s="57"/>
    </row>
    <row r="41" spans="1:15" s="73" customFormat="1" ht="19.899999999999999" customHeight="1">
      <c r="A41" s="72" t="s">
        <v>61</v>
      </c>
      <c r="B41" s="72"/>
      <c r="F41" s="74"/>
      <c r="G41" s="74"/>
      <c r="H41" s="74"/>
      <c r="L41" s="75"/>
      <c r="N41" s="75"/>
      <c r="O41" s="75"/>
    </row>
    <row r="42" spans="1:15" ht="27.75" customHeight="1">
      <c r="A42" s="76" t="s">
        <v>62</v>
      </c>
      <c r="B42" s="76"/>
      <c r="C42" s="77"/>
      <c r="D42" s="77"/>
      <c r="E42" s="77"/>
      <c r="F42" s="78"/>
      <c r="G42" s="78"/>
      <c r="H42" s="78"/>
      <c r="I42" s="79"/>
      <c r="J42" s="79"/>
      <c r="L42"/>
    </row>
    <row r="43" spans="1:15" ht="27.75" customHeight="1">
      <c r="N43" s="73"/>
    </row>
    <row r="1048573" ht="12.75" customHeight="1"/>
    <row r="1048574" ht="12.75" customHeight="1"/>
    <row r="1048575" ht="12.75" customHeight="1"/>
    <row r="1048576" ht="12.75" customHeight="1"/>
  </sheetData>
  <sheetProtection algorithmName="SHA-512" hashValue="l+4L7RIO5E4BbjGy0mRgh/WjIftiuhgH3hEstrfJAt1KXoBhz3XRUaONu/xySwGM6PP6KGoX1XqEtDdKaNVXEg==" saltValue="eKaHTJwBxMCDkPvollCAiA==" spinCount="100000" sheet="1" objects="1" scenarios="1"/>
  <mergeCells count="11">
    <mergeCell ref="L9:L10"/>
    <mergeCell ref="M9:M10"/>
    <mergeCell ref="N9:N10"/>
    <mergeCell ref="N11:N12"/>
    <mergeCell ref="A1:M1"/>
    <mergeCell ref="A2:F2"/>
    <mergeCell ref="N2:N3"/>
    <mergeCell ref="J3:M5"/>
    <mergeCell ref="B8:F8"/>
    <mergeCell ref="G8:J8"/>
    <mergeCell ref="L8:M8"/>
  </mergeCells>
  <conditionalFormatting sqref="M11:M40">
    <cfRule type="cellIs" dxfId="21" priority="1" stopIfTrue="1" operator="lessThanOrEqual">
      <formula>0.3</formula>
    </cfRule>
    <cfRule type="cellIs" dxfId="20" priority="2" stopIfTrue="1" operator="greaterThan">
      <formula>0.3</formula>
    </cfRule>
  </conditionalFormatting>
  <pageMargins left="0.78740157480314998" right="0.19645669291338602" top="0.6893700787401581" bottom="0.6893700787401581" header="0.39370078740157505" footer="0.39370078740157505"/>
  <pageSetup paperSize="9" scale="58" fitToWidth="0" fitToHeight="0" pageOrder="overThenDown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zoomScaleNormal="100" workbookViewId="0">
      <selection activeCell="N32" sqref="N32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1.125" customWidth="1"/>
    <col min="11" max="11" width="18.875" customWidth="1"/>
    <col min="12" max="12" width="13.75" style="57" customWidth="1"/>
    <col min="13" max="13" width="14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64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1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2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49" t="s">
        <v>58</v>
      </c>
      <c r="B41" s="43"/>
      <c r="C41" s="59"/>
      <c r="D41" s="59"/>
      <c r="E41" s="60"/>
      <c r="F41" s="61"/>
      <c r="G41" s="61"/>
      <c r="H41" s="61"/>
      <c r="I41" s="60"/>
      <c r="J41" s="60"/>
      <c r="K41" s="60"/>
      <c r="L41" s="47">
        <f t="shared" si="0"/>
        <v>0</v>
      </c>
      <c r="M41" s="48" t="e">
        <f t="shared" si="1"/>
        <v>#DIV/0!</v>
      </c>
      <c r="N41" s="58"/>
      <c r="O41" s="57"/>
    </row>
    <row r="42" spans="1:15" ht="25.5" customHeight="1">
      <c r="A42" s="62" t="s">
        <v>59</v>
      </c>
      <c r="B42" s="63" t="str">
        <f t="shared" ref="B42:K42" si="2">IF(SUM(B11:B41)=0,"",SUM(B11:B41))</f>
        <v/>
      </c>
      <c r="C42" s="63" t="str">
        <f t="shared" si="2"/>
        <v/>
      </c>
      <c r="D42" s="63" t="str">
        <f t="shared" si="2"/>
        <v/>
      </c>
      <c r="E42" s="63" t="str">
        <f t="shared" si="2"/>
        <v/>
      </c>
      <c r="F42" s="63" t="str">
        <f t="shared" si="2"/>
        <v/>
      </c>
      <c r="G42" s="64" t="str">
        <f t="shared" si="2"/>
        <v/>
      </c>
      <c r="H42" s="64" t="str">
        <f t="shared" si="2"/>
        <v/>
      </c>
      <c r="I42" s="64" t="str">
        <f t="shared" si="2"/>
        <v/>
      </c>
      <c r="J42" s="64" t="str">
        <f t="shared" si="2"/>
        <v/>
      </c>
      <c r="K42" s="64" t="str">
        <f t="shared" si="2"/>
        <v/>
      </c>
      <c r="L42" s="65" t="str">
        <f>IF(SUM(B42:F42)=0,"",SUM(B42:J42))</f>
        <v/>
      </c>
      <c r="M42" s="141" t="e">
        <f t="shared" si="1"/>
        <v>#VALUE!</v>
      </c>
      <c r="N42" s="58"/>
      <c r="O42" s="57"/>
    </row>
    <row r="43" spans="1:15" ht="25.5" customHeight="1">
      <c r="F43" s="68"/>
      <c r="G43" s="68"/>
      <c r="H43" s="68"/>
      <c r="I43" s="67"/>
      <c r="J43" s="69"/>
      <c r="K43" s="70"/>
      <c r="L43" s="71"/>
      <c r="M43" s="71"/>
    </row>
    <row r="44" spans="1:15" ht="12.4" customHeight="1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57"/>
      <c r="O44" s="57"/>
    </row>
    <row r="45" spans="1:15" s="73" customFormat="1" ht="19.899999999999999" customHeight="1">
      <c r="A45" s="72" t="s">
        <v>61</v>
      </c>
      <c r="B45" s="72"/>
      <c r="F45" s="74"/>
      <c r="G45" s="74"/>
      <c r="H45" s="74"/>
      <c r="L45" s="75"/>
      <c r="N45" s="75"/>
      <c r="O45" s="75"/>
    </row>
    <row r="46" spans="1:15" ht="27.75" customHeight="1">
      <c r="A46" s="76" t="s">
        <v>62</v>
      </c>
      <c r="B46" s="76"/>
      <c r="C46" s="77"/>
      <c r="D46" s="77"/>
      <c r="E46" s="77"/>
      <c r="F46" s="78"/>
      <c r="G46" s="78"/>
      <c r="H46" s="78"/>
      <c r="I46" s="79"/>
      <c r="J46" s="79"/>
      <c r="L46"/>
    </row>
    <row r="47" spans="1:15" ht="27.75" customHeight="1">
      <c r="N47" s="73"/>
    </row>
  </sheetData>
  <sheetProtection algorithmName="SHA-512" hashValue="mycFo6NufnEFFidsnBm8TvqbGilx70ku8eVfyceq2j+sfsLKYJYdha6j8f52qjQ+AaWfQF8QLSh/WUSXDD0k5g==" saltValue="ojrqPaKeOGVHknFMWohBGA==" spinCount="100000" sheet="1" objects="1" scenarios="1"/>
  <mergeCells count="12">
    <mergeCell ref="L9:L10"/>
    <mergeCell ref="M9:M10"/>
    <mergeCell ref="N9:N10"/>
    <mergeCell ref="N11:N12"/>
    <mergeCell ref="A44:M44"/>
    <mergeCell ref="A1:M1"/>
    <mergeCell ref="A2:F2"/>
    <mergeCell ref="N2:N3"/>
    <mergeCell ref="J3:M5"/>
    <mergeCell ref="B8:F8"/>
    <mergeCell ref="G8:J8"/>
    <mergeCell ref="L8:M8"/>
  </mergeCells>
  <conditionalFormatting sqref="M11:M42">
    <cfRule type="cellIs" dxfId="19" priority="1" stopIfTrue="1" operator="lessThanOrEqual">
      <formula>0.3</formula>
    </cfRule>
    <cfRule type="cellIs" dxfId="18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48576"/>
  <sheetViews>
    <sheetView zoomScaleNormal="100" workbookViewId="0">
      <selection activeCell="N13" sqref="N13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0.25" customWidth="1"/>
    <col min="11" max="11" width="18.875" customWidth="1"/>
    <col min="12" max="12" width="14" style="57" customWidth="1"/>
    <col min="13" max="13" width="14.12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65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0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1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62" t="s">
        <v>59</v>
      </c>
      <c r="B41" s="63" t="str">
        <f t="shared" ref="B41:K41" si="2">IF(SUM(B11:B40)=0,"",SUM(B11:B40))</f>
        <v/>
      </c>
      <c r="C41" s="63" t="str">
        <f t="shared" si="2"/>
        <v/>
      </c>
      <c r="D41" s="63" t="str">
        <f t="shared" si="2"/>
        <v/>
      </c>
      <c r="E41" s="63" t="str">
        <f t="shared" si="2"/>
        <v/>
      </c>
      <c r="F41" s="63" t="str">
        <f t="shared" si="2"/>
        <v/>
      </c>
      <c r="G41" s="64" t="str">
        <f t="shared" si="2"/>
        <v/>
      </c>
      <c r="H41" s="64" t="str">
        <f t="shared" si="2"/>
        <v/>
      </c>
      <c r="I41" s="64" t="str">
        <f t="shared" si="2"/>
        <v/>
      </c>
      <c r="J41" s="64" t="str">
        <f t="shared" si="2"/>
        <v/>
      </c>
      <c r="K41" s="64" t="str">
        <f t="shared" si="2"/>
        <v/>
      </c>
      <c r="L41" s="65" t="str">
        <f>IF(SUM(B41:F41)=0,"",SUM(B41:J41))</f>
        <v/>
      </c>
      <c r="M41" s="141" t="e">
        <f t="shared" si="1"/>
        <v>#VALUE!</v>
      </c>
    </row>
    <row r="42" spans="1:15" ht="12.4" customHeight="1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7"/>
      <c r="O42" s="57"/>
    </row>
    <row r="43" spans="1:15" s="73" customFormat="1" ht="19.899999999999999" customHeight="1">
      <c r="A43" s="72" t="s">
        <v>61</v>
      </c>
      <c r="B43" s="72"/>
      <c r="F43" s="74"/>
      <c r="G43" s="74"/>
      <c r="H43" s="74"/>
      <c r="L43" s="75"/>
      <c r="N43" s="75"/>
      <c r="O43" s="75"/>
    </row>
    <row r="44" spans="1:15" ht="27.75" customHeight="1">
      <c r="A44" s="76" t="s">
        <v>62</v>
      </c>
      <c r="B44" s="76"/>
      <c r="C44" s="77"/>
      <c r="D44" s="77"/>
      <c r="E44" s="77"/>
      <c r="F44" s="78"/>
      <c r="G44" s="78"/>
      <c r="H44" s="78"/>
      <c r="I44" s="79"/>
      <c r="J44" s="79"/>
      <c r="L44"/>
    </row>
    <row r="45" spans="1:15" ht="27.75" customHeight="1">
      <c r="N45" s="73"/>
    </row>
    <row r="1048575" ht="12.75" customHeight="1"/>
    <row r="1048576" ht="12.75" customHeight="1"/>
  </sheetData>
  <sheetProtection algorithmName="SHA-512" hashValue="vs9svR+pun/bqd4buykgkLRk4Eowor1mfzY7j6m+UDOdq4V+jSPaKG1xcVXclxz/yBVTRWo87OBEr9StaF7Zwg==" saltValue="NO8th3u6MbrSddgO0XVbOg==" spinCount="100000" sheet="1" objects="1" scenarios="1"/>
  <mergeCells count="12">
    <mergeCell ref="L9:L10"/>
    <mergeCell ref="M9:M10"/>
    <mergeCell ref="N9:N10"/>
    <mergeCell ref="N11:N12"/>
    <mergeCell ref="A42:M42"/>
    <mergeCell ref="A1:M1"/>
    <mergeCell ref="A2:F2"/>
    <mergeCell ref="N2:N3"/>
    <mergeCell ref="J3:M5"/>
    <mergeCell ref="B8:F8"/>
    <mergeCell ref="G8:J8"/>
    <mergeCell ref="L8:M8"/>
  </mergeCells>
  <conditionalFormatting sqref="M11:M41">
    <cfRule type="cellIs" dxfId="17" priority="1" stopIfTrue="1" operator="lessThanOrEqual">
      <formula>0.3</formula>
    </cfRule>
    <cfRule type="cellIs" dxfId="16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7"/>
  <sheetViews>
    <sheetView zoomScaleNormal="100" workbookViewId="0">
      <selection activeCell="N26" sqref="N26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1.625" customWidth="1"/>
    <col min="11" max="11" width="18.875" customWidth="1"/>
    <col min="12" max="12" width="14.125" style="57" customWidth="1"/>
    <col min="13" max="13" width="14.12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66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1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2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49" t="s">
        <v>58</v>
      </c>
      <c r="B41" s="43"/>
      <c r="C41" s="59"/>
      <c r="D41" s="59"/>
      <c r="E41" s="60"/>
      <c r="F41" s="61"/>
      <c r="G41" s="61"/>
      <c r="H41" s="61"/>
      <c r="I41" s="60"/>
      <c r="J41" s="60"/>
      <c r="K41" s="60"/>
      <c r="L41" s="47">
        <f t="shared" si="0"/>
        <v>0</v>
      </c>
      <c r="M41" s="48" t="e">
        <f t="shared" si="1"/>
        <v>#DIV/0!</v>
      </c>
      <c r="N41" s="58"/>
      <c r="O41" s="57"/>
    </row>
    <row r="42" spans="1:15" ht="25.5" customHeight="1">
      <c r="A42" s="62" t="s">
        <v>59</v>
      </c>
      <c r="B42" s="63" t="str">
        <f t="shared" ref="B42:K42" si="2">IF(SUM(B11:B41)=0,"",SUM(B11:B41))</f>
        <v/>
      </c>
      <c r="C42" s="63" t="str">
        <f t="shared" si="2"/>
        <v/>
      </c>
      <c r="D42" s="63" t="str">
        <f t="shared" si="2"/>
        <v/>
      </c>
      <c r="E42" s="63" t="str">
        <f t="shared" si="2"/>
        <v/>
      </c>
      <c r="F42" s="63" t="str">
        <f t="shared" si="2"/>
        <v/>
      </c>
      <c r="G42" s="64" t="str">
        <f t="shared" si="2"/>
        <v/>
      </c>
      <c r="H42" s="64" t="str">
        <f t="shared" si="2"/>
        <v/>
      </c>
      <c r="I42" s="64" t="str">
        <f t="shared" si="2"/>
        <v/>
      </c>
      <c r="J42" s="64" t="str">
        <f t="shared" si="2"/>
        <v/>
      </c>
      <c r="K42" s="64" t="str">
        <f t="shared" si="2"/>
        <v/>
      </c>
      <c r="L42" s="65" t="str">
        <f>IF(SUM(B42:F42)=0,"",SUM(B42:J42))</f>
        <v/>
      </c>
      <c r="M42" s="141" t="e">
        <f t="shared" si="1"/>
        <v>#VALUE!</v>
      </c>
      <c r="N42" s="58"/>
      <c r="O42" s="57"/>
    </row>
    <row r="43" spans="1:15" ht="25.5" customHeight="1">
      <c r="F43" s="68"/>
      <c r="G43" s="68"/>
      <c r="H43" s="68"/>
      <c r="I43" s="67"/>
      <c r="J43" s="69"/>
      <c r="K43" s="70"/>
      <c r="L43" s="71"/>
      <c r="M43" s="71"/>
    </row>
    <row r="44" spans="1:15" ht="12.4" customHeight="1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57"/>
      <c r="O44" s="57"/>
    </row>
    <row r="45" spans="1:15" s="73" customFormat="1" ht="19.899999999999999" customHeight="1">
      <c r="A45" s="72" t="s">
        <v>61</v>
      </c>
      <c r="B45" s="72"/>
      <c r="F45" s="74"/>
      <c r="G45" s="74"/>
      <c r="H45" s="74"/>
      <c r="L45" s="75"/>
      <c r="N45" s="75"/>
      <c r="O45" s="75"/>
    </row>
    <row r="46" spans="1:15" ht="27.75" customHeight="1">
      <c r="A46" s="76" t="s">
        <v>62</v>
      </c>
      <c r="B46" s="76"/>
      <c r="C46" s="77"/>
      <c r="D46" s="77"/>
      <c r="E46" s="77"/>
      <c r="F46" s="78"/>
      <c r="G46" s="78"/>
      <c r="H46" s="78"/>
      <c r="I46" s="79"/>
      <c r="J46" s="79"/>
      <c r="L46"/>
    </row>
    <row r="47" spans="1:15" ht="27.75" customHeight="1">
      <c r="N47" s="73"/>
    </row>
  </sheetData>
  <sheetProtection algorithmName="SHA-512" hashValue="Yk5R1svmVxilrr6blOEG/kLrhaSSXoO4Kb2ZwlMvyfivjYpmf0OULl0Woa35w4rd8A5lbyta/FoA7KSEUxkigQ==" saltValue="s5GjCcuI7K10gGBdV2IH5w==" spinCount="100000" sheet="1" objects="1" scenarios="1"/>
  <mergeCells count="12">
    <mergeCell ref="L9:L10"/>
    <mergeCell ref="M9:M10"/>
    <mergeCell ref="N9:N10"/>
    <mergeCell ref="N11:N12"/>
    <mergeCell ref="A44:M44"/>
    <mergeCell ref="A1:M1"/>
    <mergeCell ref="A2:F2"/>
    <mergeCell ref="N2:N3"/>
    <mergeCell ref="J3:M5"/>
    <mergeCell ref="B8:F8"/>
    <mergeCell ref="G8:J8"/>
    <mergeCell ref="L8:M8"/>
  </mergeCells>
  <conditionalFormatting sqref="M11:M42">
    <cfRule type="cellIs" dxfId="15" priority="1" stopIfTrue="1" operator="lessThanOrEqual">
      <formula>0.3</formula>
    </cfRule>
    <cfRule type="cellIs" dxfId="14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48576"/>
  <sheetViews>
    <sheetView topLeftCell="A20" zoomScaleNormal="100" workbookViewId="0">
      <selection activeCell="N28" sqref="N28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0.625" customWidth="1"/>
    <col min="11" max="11" width="18.875" customWidth="1"/>
    <col min="12" max="12" width="14.25" style="57" customWidth="1"/>
    <col min="13" max="13" width="15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67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0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1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62" t="s">
        <v>59</v>
      </c>
      <c r="B41" s="63" t="str">
        <f t="shared" ref="B41:K41" si="2">IF(SUM(B11:B40)=0,"",SUM(B11:B40))</f>
        <v/>
      </c>
      <c r="C41" s="63" t="str">
        <f t="shared" si="2"/>
        <v/>
      </c>
      <c r="D41" s="63" t="str">
        <f t="shared" si="2"/>
        <v/>
      </c>
      <c r="E41" s="63" t="str">
        <f t="shared" si="2"/>
        <v/>
      </c>
      <c r="F41" s="63" t="str">
        <f t="shared" si="2"/>
        <v/>
      </c>
      <c r="G41" s="64" t="str">
        <f t="shared" si="2"/>
        <v/>
      </c>
      <c r="H41" s="64" t="str">
        <f t="shared" si="2"/>
        <v/>
      </c>
      <c r="I41" s="64" t="str">
        <f t="shared" si="2"/>
        <v/>
      </c>
      <c r="J41" s="64" t="str">
        <f t="shared" si="2"/>
        <v/>
      </c>
      <c r="K41" s="64" t="str">
        <f t="shared" si="2"/>
        <v/>
      </c>
      <c r="L41" s="65" t="str">
        <f>IF(SUM(B41:F41)=0,"",SUM(B41:J41))</f>
        <v/>
      </c>
      <c r="M41" s="141" t="e">
        <f t="shared" si="1"/>
        <v>#VALUE!</v>
      </c>
    </row>
    <row r="42" spans="1:15" ht="12.4" customHeight="1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7"/>
      <c r="O42" s="57"/>
    </row>
    <row r="43" spans="1:15" s="73" customFormat="1" ht="19.899999999999999" customHeight="1">
      <c r="A43" s="72" t="s">
        <v>61</v>
      </c>
      <c r="B43" s="72"/>
      <c r="F43" s="74"/>
      <c r="G43" s="74"/>
      <c r="H43" s="74"/>
      <c r="L43" s="75"/>
      <c r="N43" s="75"/>
      <c r="O43" s="75"/>
    </row>
    <row r="44" spans="1:15" ht="27.75" customHeight="1">
      <c r="A44" s="76" t="s">
        <v>62</v>
      </c>
      <c r="B44" s="76"/>
      <c r="C44" s="77"/>
      <c r="D44" s="77"/>
      <c r="E44" s="77"/>
      <c r="F44" s="78"/>
      <c r="G44" s="78"/>
      <c r="H44" s="78"/>
      <c r="I44" s="79"/>
      <c r="J44" s="79"/>
      <c r="L44"/>
    </row>
    <row r="45" spans="1:15" ht="27.75" customHeight="1">
      <c r="N45" s="73"/>
    </row>
    <row r="1048575" ht="12.75" customHeight="1"/>
    <row r="1048576" ht="12.75" customHeight="1"/>
  </sheetData>
  <sheetProtection algorithmName="SHA-512" hashValue="YCEWmDUNXZRL76rrGgodrSRomAXG+3xd7w3rBx+1Apti26TDf4IubyR02F0e+cVjH3kNSyh4l5/qqV2GYqGIag==" saltValue="Qz/A3Nir6c1AU796UDMQmw==" spinCount="100000" sheet="1" objects="1" scenarios="1"/>
  <mergeCells count="12">
    <mergeCell ref="L9:L10"/>
    <mergeCell ref="M9:M10"/>
    <mergeCell ref="N9:N10"/>
    <mergeCell ref="N11:N12"/>
    <mergeCell ref="A42:M42"/>
    <mergeCell ref="A1:M1"/>
    <mergeCell ref="A2:F2"/>
    <mergeCell ref="N2:N3"/>
    <mergeCell ref="J3:M5"/>
    <mergeCell ref="B8:F8"/>
    <mergeCell ref="G8:J8"/>
    <mergeCell ref="L8:M8"/>
  </mergeCells>
  <conditionalFormatting sqref="M11:M41">
    <cfRule type="cellIs" dxfId="13" priority="1" stopIfTrue="1" operator="lessThanOrEqual">
      <formula>0.3</formula>
    </cfRule>
    <cfRule type="cellIs" dxfId="12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7"/>
  <sheetViews>
    <sheetView zoomScaleNormal="100" workbookViewId="0">
      <selection activeCell="N33" sqref="N33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0.875" customWidth="1"/>
    <col min="11" max="11" width="18.875" customWidth="1"/>
    <col min="12" max="12" width="14.625" style="57" customWidth="1"/>
    <col min="13" max="13" width="15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68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1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2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49" t="s">
        <v>58</v>
      </c>
      <c r="B41" s="43"/>
      <c r="C41" s="59"/>
      <c r="D41" s="59"/>
      <c r="E41" s="60"/>
      <c r="F41" s="61"/>
      <c r="G41" s="61"/>
      <c r="H41" s="61"/>
      <c r="I41" s="60"/>
      <c r="J41" s="60"/>
      <c r="K41" s="60"/>
      <c r="L41" s="47">
        <f t="shared" si="0"/>
        <v>0</v>
      </c>
      <c r="M41" s="48" t="e">
        <f t="shared" si="1"/>
        <v>#DIV/0!</v>
      </c>
      <c r="N41" s="58"/>
      <c r="O41" s="57"/>
    </row>
    <row r="42" spans="1:15" ht="25.5" customHeight="1">
      <c r="A42" s="62" t="s">
        <v>59</v>
      </c>
      <c r="B42" s="63" t="str">
        <f t="shared" ref="B42:K42" si="2">IF(SUM(B11:B41)=0,"",SUM(B11:B41))</f>
        <v/>
      </c>
      <c r="C42" s="63" t="str">
        <f t="shared" si="2"/>
        <v/>
      </c>
      <c r="D42" s="63" t="str">
        <f t="shared" si="2"/>
        <v/>
      </c>
      <c r="E42" s="63" t="str">
        <f t="shared" si="2"/>
        <v/>
      </c>
      <c r="F42" s="63" t="str">
        <f t="shared" si="2"/>
        <v/>
      </c>
      <c r="G42" s="64" t="str">
        <f t="shared" si="2"/>
        <v/>
      </c>
      <c r="H42" s="64" t="str">
        <f t="shared" si="2"/>
        <v/>
      </c>
      <c r="I42" s="64" t="str">
        <f t="shared" si="2"/>
        <v/>
      </c>
      <c r="J42" s="64" t="str">
        <f t="shared" si="2"/>
        <v/>
      </c>
      <c r="K42" s="64" t="str">
        <f t="shared" si="2"/>
        <v/>
      </c>
      <c r="L42" s="65" t="str">
        <f>IF(SUM(B42:F42)=0,"",SUM(B42:J42))</f>
        <v/>
      </c>
      <c r="M42" s="141" t="e">
        <f t="shared" si="1"/>
        <v>#VALUE!</v>
      </c>
      <c r="N42" s="58"/>
      <c r="O42" s="57"/>
    </row>
    <row r="43" spans="1:15" ht="25.5" customHeight="1">
      <c r="F43" s="68"/>
      <c r="G43" s="68"/>
      <c r="H43" s="68"/>
      <c r="I43" s="67"/>
      <c r="J43" s="69"/>
      <c r="K43" s="70"/>
      <c r="L43" s="71"/>
      <c r="M43" s="71"/>
    </row>
    <row r="44" spans="1:15" ht="12.4" customHeight="1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57"/>
      <c r="O44" s="57"/>
    </row>
    <row r="45" spans="1:15" s="73" customFormat="1" ht="19.899999999999999" customHeight="1">
      <c r="A45" s="72" t="s">
        <v>61</v>
      </c>
      <c r="B45" s="72"/>
      <c r="F45" s="74"/>
      <c r="G45" s="74"/>
      <c r="H45" s="74"/>
      <c r="L45" s="75"/>
      <c r="N45" s="75"/>
      <c r="O45" s="75"/>
    </row>
    <row r="46" spans="1:15" ht="27.75" customHeight="1">
      <c r="A46" s="76" t="s">
        <v>62</v>
      </c>
      <c r="B46" s="76"/>
      <c r="C46" s="77"/>
      <c r="D46" s="77"/>
      <c r="E46" s="77"/>
      <c r="F46" s="78"/>
      <c r="G46" s="78"/>
      <c r="H46" s="78"/>
      <c r="I46" s="79"/>
      <c r="J46" s="79"/>
      <c r="L46"/>
    </row>
    <row r="47" spans="1:15" ht="27.75" customHeight="1">
      <c r="N47" s="73"/>
    </row>
  </sheetData>
  <sheetProtection algorithmName="SHA-512" hashValue="ICBVFvF3ReNwFYiHTs+f7ByWdIlBCOSQQjNrT0jrVd9VQmtearmiD6gzoW0J3BqsGbqq+b74KVE/HWaYkECXFQ==" saltValue="h/uNbVaA3gS78bB4vqVJPg==" spinCount="100000" sheet="1" objects="1" scenarios="1"/>
  <mergeCells count="12">
    <mergeCell ref="L9:L10"/>
    <mergeCell ref="M9:M10"/>
    <mergeCell ref="N9:N10"/>
    <mergeCell ref="N11:N12"/>
    <mergeCell ref="A44:M44"/>
    <mergeCell ref="A1:M1"/>
    <mergeCell ref="A2:F2"/>
    <mergeCell ref="N2:N3"/>
    <mergeCell ref="J3:M5"/>
    <mergeCell ref="B8:F8"/>
    <mergeCell ref="G8:J8"/>
    <mergeCell ref="L8:M8"/>
  </mergeCells>
  <conditionalFormatting sqref="M11:M42">
    <cfRule type="cellIs" dxfId="11" priority="1" stopIfTrue="1" operator="lessThanOrEqual">
      <formula>0.3</formula>
    </cfRule>
    <cfRule type="cellIs" dxfId="10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7"/>
  <sheetViews>
    <sheetView zoomScaleNormal="100" workbookViewId="0">
      <selection activeCell="N28" sqref="N28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9.875" customWidth="1"/>
    <col min="11" max="11" width="18.875" customWidth="1"/>
    <col min="12" max="12" width="16.5" style="57" customWidth="1"/>
    <col min="13" max="13" width="15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69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1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2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49" t="s">
        <v>58</v>
      </c>
      <c r="B41" s="43"/>
      <c r="C41" s="59"/>
      <c r="D41" s="59"/>
      <c r="E41" s="60"/>
      <c r="F41" s="61"/>
      <c r="G41" s="61"/>
      <c r="H41" s="61"/>
      <c r="I41" s="60"/>
      <c r="J41" s="60"/>
      <c r="K41" s="60"/>
      <c r="L41" s="47">
        <f t="shared" si="0"/>
        <v>0</v>
      </c>
      <c r="M41" s="48" t="e">
        <f t="shared" si="1"/>
        <v>#DIV/0!</v>
      </c>
      <c r="N41" s="58"/>
      <c r="O41" s="57"/>
    </row>
    <row r="42" spans="1:15" ht="25.5" customHeight="1">
      <c r="A42" s="62" t="s">
        <v>59</v>
      </c>
      <c r="B42" s="63" t="str">
        <f t="shared" ref="B42:K42" si="2">IF(SUM(B11:B41)=0,"",SUM(B11:B41))</f>
        <v/>
      </c>
      <c r="C42" s="63" t="str">
        <f t="shared" si="2"/>
        <v/>
      </c>
      <c r="D42" s="63" t="str">
        <f t="shared" si="2"/>
        <v/>
      </c>
      <c r="E42" s="63" t="str">
        <f t="shared" si="2"/>
        <v/>
      </c>
      <c r="F42" s="63" t="str">
        <f t="shared" si="2"/>
        <v/>
      </c>
      <c r="G42" s="64" t="str">
        <f t="shared" si="2"/>
        <v/>
      </c>
      <c r="H42" s="64" t="str">
        <f t="shared" si="2"/>
        <v/>
      </c>
      <c r="I42" s="64" t="str">
        <f t="shared" si="2"/>
        <v/>
      </c>
      <c r="J42" s="64" t="str">
        <f t="shared" si="2"/>
        <v/>
      </c>
      <c r="K42" s="64" t="str">
        <f t="shared" si="2"/>
        <v/>
      </c>
      <c r="L42" s="65" t="str">
        <f>IF(SUM(B42:F42)=0,"",SUM(B42:J42))</f>
        <v/>
      </c>
      <c r="M42" s="141" t="e">
        <f t="shared" si="1"/>
        <v>#VALUE!</v>
      </c>
      <c r="N42" s="58"/>
      <c r="O42" s="57"/>
    </row>
    <row r="43" spans="1:15" ht="25.5" customHeight="1">
      <c r="F43" s="68"/>
      <c r="G43" s="68"/>
      <c r="H43" s="68"/>
      <c r="I43" s="67"/>
      <c r="J43" s="69"/>
      <c r="K43" s="70"/>
      <c r="L43" s="71"/>
      <c r="M43" s="71"/>
    </row>
    <row r="44" spans="1:15" ht="12.4" customHeight="1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57"/>
      <c r="O44" s="57"/>
    </row>
    <row r="45" spans="1:15" s="73" customFormat="1" ht="19.899999999999999" customHeight="1">
      <c r="A45" s="72" t="s">
        <v>61</v>
      </c>
      <c r="B45" s="72"/>
      <c r="F45" s="74"/>
      <c r="G45" s="74"/>
      <c r="H45" s="74"/>
      <c r="L45" s="75"/>
      <c r="N45" s="75"/>
      <c r="O45" s="75"/>
    </row>
    <row r="46" spans="1:15" ht="27.75" customHeight="1">
      <c r="A46" s="76" t="s">
        <v>62</v>
      </c>
      <c r="B46" s="76"/>
      <c r="C46" s="77"/>
      <c r="D46" s="77"/>
      <c r="E46" s="77"/>
      <c r="F46" s="78"/>
      <c r="G46" s="78"/>
      <c r="H46" s="78"/>
      <c r="I46" s="79"/>
      <c r="J46" s="79"/>
      <c r="L46"/>
    </row>
    <row r="47" spans="1:15" ht="27.75" customHeight="1">
      <c r="N47" s="73"/>
    </row>
  </sheetData>
  <sheetProtection algorithmName="SHA-512" hashValue="bF4B6CwytKQNa5Jv3cMF/DttVnpKl73KkkfdISjNDu4kv99GWv/NE7m16i578BU972pSmdZXzdyQ8AEMIprXEA==" saltValue="5z4lQnmvJYrJNRHWJfQ/Pg==" spinCount="100000" sheet="1" objects="1" scenarios="1"/>
  <mergeCells count="12">
    <mergeCell ref="L9:L10"/>
    <mergeCell ref="M9:M10"/>
    <mergeCell ref="N9:N10"/>
    <mergeCell ref="N11:N12"/>
    <mergeCell ref="A44:M44"/>
    <mergeCell ref="A1:M1"/>
    <mergeCell ref="A2:F2"/>
    <mergeCell ref="N2:N3"/>
    <mergeCell ref="J3:M5"/>
    <mergeCell ref="B8:F8"/>
    <mergeCell ref="G8:J8"/>
    <mergeCell ref="L8:M8"/>
  </mergeCells>
  <conditionalFormatting sqref="M11:M42">
    <cfRule type="cellIs" dxfId="9" priority="1" stopIfTrue="1" operator="lessThanOrEqual">
      <formula>0.3</formula>
    </cfRule>
    <cfRule type="cellIs" dxfId="8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48576"/>
  <sheetViews>
    <sheetView topLeftCell="A20" zoomScaleNormal="100" workbookViewId="0">
      <selection activeCell="N22" sqref="N22"/>
    </sheetView>
  </sheetViews>
  <sheetFormatPr baseColWidth="10" defaultRowHeight="27.75" customHeight="1"/>
  <cols>
    <col min="1" max="1" width="6.875" customWidth="1"/>
    <col min="2" max="2" width="10.125" customWidth="1"/>
    <col min="3" max="3" width="8.375" customWidth="1"/>
    <col min="4" max="4" width="9.375" customWidth="1"/>
    <col min="5" max="5" width="10.75" customWidth="1"/>
    <col min="6" max="6" width="10" style="22" customWidth="1"/>
    <col min="7" max="7" width="9.125" style="22" customWidth="1"/>
    <col min="8" max="8" width="11.125" style="22" customWidth="1"/>
    <col min="9" max="9" width="10.375" customWidth="1"/>
    <col min="10" max="10" width="11.375" customWidth="1"/>
    <col min="11" max="11" width="18.875" customWidth="1"/>
    <col min="12" max="12" width="14.125" style="57" customWidth="1"/>
    <col min="13" max="13" width="14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2" t="s">
        <v>1</v>
      </c>
      <c r="O1" s="3"/>
    </row>
    <row r="2" spans="1:15" ht="18.600000000000001" customHeight="1">
      <c r="A2" s="143" t="s">
        <v>2</v>
      </c>
      <c r="B2" s="143"/>
      <c r="C2" s="143"/>
      <c r="D2" s="143"/>
      <c r="E2" s="143"/>
      <c r="F2" s="143"/>
      <c r="G2" s="4"/>
      <c r="H2" s="4"/>
      <c r="K2" s="5"/>
      <c r="L2" s="5"/>
      <c r="M2" s="6"/>
      <c r="N2" s="144" t="s">
        <v>3</v>
      </c>
      <c r="O2" s="3"/>
    </row>
    <row r="3" spans="1:15" ht="30" customHeight="1">
      <c r="A3" s="7" t="s">
        <v>4</v>
      </c>
      <c r="B3" s="13" t="str">
        <f>Januar!B3</f>
        <v>Mustermann</v>
      </c>
      <c r="C3" s="9"/>
      <c r="D3" s="9"/>
      <c r="E3" s="10"/>
      <c r="F3" s="11"/>
      <c r="G3" s="9"/>
      <c r="H3" s="9"/>
      <c r="J3" s="145"/>
      <c r="K3" s="145"/>
      <c r="L3" s="145"/>
      <c r="M3" s="145"/>
      <c r="N3" s="144"/>
      <c r="O3" s="3"/>
    </row>
    <row r="4" spans="1:15" ht="30" customHeight="1">
      <c r="A4" s="7" t="s">
        <v>6</v>
      </c>
      <c r="B4" s="13" t="str">
        <f>Januar!B4</f>
        <v>Mustermann GmbH &amp; Co. KG</v>
      </c>
      <c r="C4" s="13"/>
      <c r="D4" s="13"/>
      <c r="E4" s="13"/>
      <c r="F4" s="14"/>
      <c r="G4" s="15"/>
      <c r="H4" s="15"/>
      <c r="J4" s="145"/>
      <c r="K4" s="145"/>
      <c r="L4" s="145"/>
      <c r="M4" s="145"/>
      <c r="N4" s="2"/>
      <c r="O4" s="3"/>
    </row>
    <row r="5" spans="1:15" ht="30" customHeight="1">
      <c r="A5" s="7" t="s">
        <v>8</v>
      </c>
      <c r="B5" s="16"/>
      <c r="C5" s="16"/>
      <c r="D5" s="16"/>
      <c r="E5" s="17" t="s">
        <v>70</v>
      </c>
      <c r="F5" s="80" t="str">
        <f>Januar!F5</f>
        <v>2024</v>
      </c>
      <c r="G5" s="14"/>
      <c r="H5" s="11"/>
      <c r="I5" s="18"/>
      <c r="J5" s="145"/>
      <c r="K5" s="145"/>
      <c r="L5" s="145"/>
      <c r="M5" s="145"/>
      <c r="N5" s="2"/>
      <c r="O5" s="3"/>
    </row>
    <row r="6" spans="1:15" ht="11.85" customHeight="1">
      <c r="A6" s="20"/>
      <c r="B6" s="20"/>
      <c r="C6" s="21"/>
      <c r="D6" s="21"/>
      <c r="E6" s="21"/>
      <c r="J6" s="18"/>
      <c r="K6" s="18"/>
      <c r="L6" s="23"/>
      <c r="M6" s="23"/>
      <c r="N6" s="2"/>
      <c r="O6" s="3"/>
    </row>
    <row r="7" spans="1:15" ht="4.5" customHeight="1">
      <c r="A7" s="20"/>
      <c r="B7" s="20"/>
      <c r="C7" s="21"/>
      <c r="D7" s="21"/>
      <c r="E7" s="21"/>
      <c r="J7" s="18"/>
      <c r="K7" s="18"/>
      <c r="L7" s="23"/>
      <c r="M7" s="23"/>
      <c r="N7" s="24"/>
      <c r="O7" s="25"/>
    </row>
    <row r="8" spans="1:15" ht="27.75" customHeight="1">
      <c r="A8" s="26"/>
      <c r="B8" s="146" t="s">
        <v>10</v>
      </c>
      <c r="C8" s="146"/>
      <c r="D8" s="146"/>
      <c r="E8" s="146"/>
      <c r="F8" s="146"/>
      <c r="G8" s="147" t="s">
        <v>11</v>
      </c>
      <c r="H8" s="147"/>
      <c r="I8" s="147"/>
      <c r="J8" s="147"/>
      <c r="K8" s="28" t="s">
        <v>12</v>
      </c>
      <c r="L8" s="148" t="s">
        <v>13</v>
      </c>
      <c r="M8" s="148"/>
      <c r="N8" s="24"/>
    </row>
    <row r="9" spans="1:15" ht="27.75" customHeight="1">
      <c r="A9" s="29"/>
      <c r="B9" s="30" t="s">
        <v>14</v>
      </c>
      <c r="C9" s="31" t="s">
        <v>15</v>
      </c>
      <c r="D9" s="30" t="s">
        <v>16</v>
      </c>
      <c r="E9" s="32" t="s">
        <v>17</v>
      </c>
      <c r="F9" s="33" t="s">
        <v>18</v>
      </c>
      <c r="G9" s="33" t="s">
        <v>19</v>
      </c>
      <c r="H9" s="34" t="s">
        <v>20</v>
      </c>
      <c r="I9" s="35" t="s">
        <v>21</v>
      </c>
      <c r="J9" s="32" t="s">
        <v>18</v>
      </c>
      <c r="K9" s="36"/>
      <c r="L9" s="149" t="s">
        <v>22</v>
      </c>
      <c r="M9" s="149" t="s">
        <v>23</v>
      </c>
      <c r="N9" s="150"/>
      <c r="O9" s="37"/>
    </row>
    <row r="10" spans="1:15" ht="27.75" customHeight="1">
      <c r="A10" s="38" t="s">
        <v>24</v>
      </c>
      <c r="B10" s="39" t="s">
        <v>25</v>
      </c>
      <c r="C10" s="40" t="s">
        <v>25</v>
      </c>
      <c r="D10" s="39" t="s">
        <v>25</v>
      </c>
      <c r="E10" s="39" t="s">
        <v>25</v>
      </c>
      <c r="F10" s="39" t="s">
        <v>25</v>
      </c>
      <c r="G10" s="39" t="s">
        <v>26</v>
      </c>
      <c r="H10" s="39" t="s">
        <v>25</v>
      </c>
      <c r="I10" s="39" t="s">
        <v>25</v>
      </c>
      <c r="J10" s="39" t="s">
        <v>25</v>
      </c>
      <c r="K10" s="39"/>
      <c r="L10" s="149"/>
      <c r="M10" s="149"/>
      <c r="N10" s="150"/>
      <c r="O10" s="41"/>
    </row>
    <row r="11" spans="1:15" ht="26.25" customHeight="1">
      <c r="A11" s="42" t="s">
        <v>27</v>
      </c>
      <c r="B11" s="43"/>
      <c r="C11" s="43"/>
      <c r="D11" s="43"/>
      <c r="E11" s="44"/>
      <c r="F11" s="45"/>
      <c r="G11" s="45"/>
      <c r="H11" s="45"/>
      <c r="I11" s="46"/>
      <c r="J11" s="46"/>
      <c r="K11" s="44"/>
      <c r="L11" s="47">
        <f t="shared" ref="L11:L40" si="0">SUM(B11:J11)</f>
        <v>0</v>
      </c>
      <c r="M11" s="48" t="e">
        <f>SUM(G11:J11)/L11</f>
        <v>#DIV/0!</v>
      </c>
      <c r="N11" s="151" t="s">
        <v>28</v>
      </c>
    </row>
    <row r="12" spans="1:15" ht="26.25" customHeight="1">
      <c r="A12" s="49" t="s">
        <v>29</v>
      </c>
      <c r="B12" s="43"/>
      <c r="C12" s="43"/>
      <c r="D12" s="43"/>
      <c r="E12" s="44"/>
      <c r="F12" s="45"/>
      <c r="G12" s="45"/>
      <c r="H12" s="45"/>
      <c r="I12" s="46"/>
      <c r="J12" s="46"/>
      <c r="K12" s="50"/>
      <c r="L12" s="47">
        <f t="shared" si="0"/>
        <v>0</v>
      </c>
      <c r="M12" s="48" t="e">
        <f t="shared" ref="M12:M41" si="1">SUM(G12:J12)/L12</f>
        <v>#DIV/0!</v>
      </c>
      <c r="N12" s="151"/>
    </row>
    <row r="13" spans="1:15" ht="26.25" customHeight="1">
      <c r="A13" s="49" t="s">
        <v>30</v>
      </c>
      <c r="B13" s="43"/>
      <c r="C13" s="43"/>
      <c r="D13" s="43"/>
      <c r="E13" s="44"/>
      <c r="F13" s="45"/>
      <c r="G13" s="45"/>
      <c r="H13" s="45"/>
      <c r="I13" s="46"/>
      <c r="J13" s="46"/>
      <c r="K13" s="51"/>
      <c r="L13" s="47">
        <f t="shared" si="0"/>
        <v>0</v>
      </c>
      <c r="M13" s="48" t="e">
        <f t="shared" si="1"/>
        <v>#DIV/0!</v>
      </c>
      <c r="N13" s="52"/>
    </row>
    <row r="14" spans="1:15" ht="26.25" customHeight="1">
      <c r="A14" s="49" t="s">
        <v>31</v>
      </c>
      <c r="B14" s="43"/>
      <c r="C14" s="43"/>
      <c r="D14" s="43"/>
      <c r="E14" s="44"/>
      <c r="F14" s="45"/>
      <c r="G14" s="45"/>
      <c r="H14" s="45"/>
      <c r="I14" s="46"/>
      <c r="J14" s="46"/>
      <c r="K14" s="51"/>
      <c r="L14" s="47">
        <f t="shared" si="0"/>
        <v>0</v>
      </c>
      <c r="M14" s="48" t="e">
        <f t="shared" si="1"/>
        <v>#DIV/0!</v>
      </c>
      <c r="N14" s="52"/>
    </row>
    <row r="15" spans="1:15" ht="26.25" customHeight="1">
      <c r="A15" s="49" t="s">
        <v>32</v>
      </c>
      <c r="B15" s="43"/>
      <c r="C15" s="53"/>
      <c r="D15" s="53"/>
      <c r="E15" s="51"/>
      <c r="F15" s="54"/>
      <c r="G15" s="54"/>
      <c r="H15" s="54"/>
      <c r="I15" s="51"/>
      <c r="J15" s="51"/>
      <c r="K15" s="51"/>
      <c r="L15" s="47">
        <f t="shared" si="0"/>
        <v>0</v>
      </c>
      <c r="M15" s="48" t="e">
        <f t="shared" si="1"/>
        <v>#DIV/0!</v>
      </c>
    </row>
    <row r="16" spans="1:15" ht="26.25" customHeight="1">
      <c r="A16" s="49" t="s">
        <v>33</v>
      </c>
      <c r="B16" s="43"/>
      <c r="C16" s="53"/>
      <c r="D16" s="53"/>
      <c r="E16" s="51"/>
      <c r="F16" s="54"/>
      <c r="G16" s="54"/>
      <c r="H16" s="54"/>
      <c r="I16" s="51"/>
      <c r="J16" s="51"/>
      <c r="K16" s="51"/>
      <c r="L16" s="47">
        <f t="shared" si="0"/>
        <v>0</v>
      </c>
      <c r="M16" s="48" t="e">
        <f t="shared" si="1"/>
        <v>#DIV/0!</v>
      </c>
    </row>
    <row r="17" spans="1:15" ht="25.5" customHeight="1">
      <c r="A17" s="49" t="s">
        <v>34</v>
      </c>
      <c r="B17" s="43"/>
      <c r="C17" s="53"/>
      <c r="D17" s="53"/>
      <c r="E17" s="51"/>
      <c r="F17" s="54"/>
      <c r="G17" s="54"/>
      <c r="H17" s="54"/>
      <c r="I17" s="51"/>
      <c r="J17" s="51"/>
      <c r="K17" s="44"/>
      <c r="L17" s="47">
        <f t="shared" si="0"/>
        <v>0</v>
      </c>
      <c r="M17" s="48" t="e">
        <f t="shared" si="1"/>
        <v>#DIV/0!</v>
      </c>
    </row>
    <row r="18" spans="1:15" ht="25.5" customHeight="1">
      <c r="A18" s="49" t="s">
        <v>35</v>
      </c>
      <c r="B18" s="43"/>
      <c r="C18" s="53"/>
      <c r="D18" s="53"/>
      <c r="E18" s="51"/>
      <c r="F18" s="54"/>
      <c r="G18" s="54"/>
      <c r="H18" s="54"/>
      <c r="I18" s="51"/>
      <c r="J18" s="51"/>
      <c r="K18" s="50"/>
      <c r="L18" s="47">
        <f t="shared" si="0"/>
        <v>0</v>
      </c>
      <c r="M18" s="48" t="e">
        <f t="shared" si="1"/>
        <v>#DIV/0!</v>
      </c>
      <c r="N18" s="56"/>
      <c r="O18" s="57"/>
    </row>
    <row r="19" spans="1:15" ht="25.5" customHeight="1">
      <c r="A19" s="49" t="s">
        <v>36</v>
      </c>
      <c r="B19" s="43"/>
      <c r="C19" s="53"/>
      <c r="D19" s="53"/>
      <c r="E19" s="51"/>
      <c r="F19" s="54"/>
      <c r="G19" s="54"/>
      <c r="H19" s="54"/>
      <c r="I19" s="51"/>
      <c r="J19" s="51"/>
      <c r="K19" s="51"/>
      <c r="L19" s="47">
        <f t="shared" si="0"/>
        <v>0</v>
      </c>
      <c r="M19" s="48" t="e">
        <f t="shared" si="1"/>
        <v>#DIV/0!</v>
      </c>
      <c r="N19" s="58"/>
      <c r="O19" s="57"/>
    </row>
    <row r="20" spans="1:15" ht="25.5" customHeight="1">
      <c r="A20" s="49" t="s">
        <v>37</v>
      </c>
      <c r="B20" s="43"/>
      <c r="C20" s="53"/>
      <c r="D20" s="53"/>
      <c r="E20" s="51"/>
      <c r="F20" s="54"/>
      <c r="G20" s="54"/>
      <c r="H20" s="54"/>
      <c r="I20" s="51"/>
      <c r="J20" s="51"/>
      <c r="K20" s="51"/>
      <c r="L20" s="47">
        <f t="shared" si="0"/>
        <v>0</v>
      </c>
      <c r="M20" s="48" t="e">
        <f t="shared" si="1"/>
        <v>#DIV/0!</v>
      </c>
      <c r="N20" s="58"/>
      <c r="O20" s="57"/>
    </row>
    <row r="21" spans="1:15" ht="25.5" customHeight="1">
      <c r="A21" s="49" t="s">
        <v>38</v>
      </c>
      <c r="B21" s="43"/>
      <c r="C21" s="53"/>
      <c r="D21" s="53"/>
      <c r="E21" s="51"/>
      <c r="F21" s="54"/>
      <c r="G21" s="54"/>
      <c r="H21" s="54"/>
      <c r="I21" s="51"/>
      <c r="J21" s="51"/>
      <c r="K21" s="51"/>
      <c r="L21" s="47">
        <f t="shared" si="0"/>
        <v>0</v>
      </c>
      <c r="M21" s="48" t="e">
        <f t="shared" si="1"/>
        <v>#DIV/0!</v>
      </c>
      <c r="N21" s="58"/>
      <c r="O21" s="57"/>
    </row>
    <row r="22" spans="1:15" ht="25.5" customHeight="1">
      <c r="A22" s="49" t="s">
        <v>39</v>
      </c>
      <c r="B22" s="43"/>
      <c r="C22" s="53"/>
      <c r="D22" s="53"/>
      <c r="E22" s="51"/>
      <c r="F22" s="54"/>
      <c r="G22" s="54"/>
      <c r="H22" s="54"/>
      <c r="I22" s="51"/>
      <c r="J22" s="51"/>
      <c r="K22" s="51"/>
      <c r="L22" s="47">
        <f t="shared" si="0"/>
        <v>0</v>
      </c>
      <c r="M22" s="48" t="e">
        <f t="shared" si="1"/>
        <v>#DIV/0!</v>
      </c>
      <c r="N22" s="58"/>
      <c r="O22" s="57"/>
    </row>
    <row r="23" spans="1:15" ht="25.5" customHeight="1">
      <c r="A23" s="49" t="s">
        <v>40</v>
      </c>
      <c r="B23" s="43"/>
      <c r="C23" s="53"/>
      <c r="D23" s="53"/>
      <c r="E23" s="51"/>
      <c r="F23" s="54"/>
      <c r="G23" s="54"/>
      <c r="H23" s="54"/>
      <c r="I23" s="51"/>
      <c r="J23" s="51"/>
      <c r="K23" s="44"/>
      <c r="L23" s="47">
        <f t="shared" si="0"/>
        <v>0</v>
      </c>
      <c r="M23" s="48" t="e">
        <f t="shared" si="1"/>
        <v>#DIV/0!</v>
      </c>
      <c r="N23" s="58"/>
      <c r="O23" s="57"/>
    </row>
    <row r="24" spans="1:15" ht="25.5" customHeight="1">
      <c r="A24" s="49" t="s">
        <v>41</v>
      </c>
      <c r="B24" s="43"/>
      <c r="C24" s="53"/>
      <c r="D24" s="53"/>
      <c r="E24" s="51"/>
      <c r="F24" s="54"/>
      <c r="G24" s="54"/>
      <c r="H24" s="54"/>
      <c r="I24" s="51"/>
      <c r="J24" s="51"/>
      <c r="K24" s="50"/>
      <c r="L24" s="47">
        <f t="shared" si="0"/>
        <v>0</v>
      </c>
      <c r="M24" s="48" t="e">
        <f t="shared" si="1"/>
        <v>#DIV/0!</v>
      </c>
      <c r="N24" s="58"/>
      <c r="O24" s="57"/>
    </row>
    <row r="25" spans="1:15" ht="25.5" customHeight="1">
      <c r="A25" s="49" t="s">
        <v>42</v>
      </c>
      <c r="B25" s="43"/>
      <c r="C25" s="53"/>
      <c r="D25" s="53"/>
      <c r="E25" s="51"/>
      <c r="F25" s="54"/>
      <c r="G25" s="54"/>
      <c r="H25" s="54"/>
      <c r="I25" s="51"/>
      <c r="J25" s="51"/>
      <c r="K25" s="51"/>
      <c r="L25" s="47">
        <f t="shared" si="0"/>
        <v>0</v>
      </c>
      <c r="M25" s="48" t="e">
        <f t="shared" si="1"/>
        <v>#DIV/0!</v>
      </c>
      <c r="N25" s="58"/>
      <c r="O25" s="57"/>
    </row>
    <row r="26" spans="1:15" ht="25.5" customHeight="1">
      <c r="A26" s="49" t="s">
        <v>43</v>
      </c>
      <c r="B26" s="43"/>
      <c r="C26" s="53"/>
      <c r="D26" s="53"/>
      <c r="E26" s="51"/>
      <c r="F26" s="54"/>
      <c r="G26" s="54"/>
      <c r="H26" s="54"/>
      <c r="I26" s="51"/>
      <c r="J26" s="51"/>
      <c r="K26" s="51"/>
      <c r="L26" s="47">
        <f t="shared" si="0"/>
        <v>0</v>
      </c>
      <c r="M26" s="48" t="e">
        <f t="shared" si="1"/>
        <v>#DIV/0!</v>
      </c>
      <c r="N26" s="58"/>
      <c r="O26" s="57"/>
    </row>
    <row r="27" spans="1:15" ht="25.5" customHeight="1">
      <c r="A27" s="49" t="s">
        <v>44</v>
      </c>
      <c r="B27" s="43"/>
      <c r="C27" s="53"/>
      <c r="D27" s="53"/>
      <c r="E27" s="51"/>
      <c r="F27" s="54"/>
      <c r="G27" s="54"/>
      <c r="H27" s="54"/>
      <c r="I27" s="51"/>
      <c r="J27" s="51"/>
      <c r="K27" s="51"/>
      <c r="L27" s="47">
        <f t="shared" si="0"/>
        <v>0</v>
      </c>
      <c r="M27" s="48" t="e">
        <f t="shared" si="1"/>
        <v>#DIV/0!</v>
      </c>
      <c r="N27" s="58"/>
      <c r="O27" s="57"/>
    </row>
    <row r="28" spans="1:15" ht="25.5" customHeight="1">
      <c r="A28" s="49" t="s">
        <v>45</v>
      </c>
      <c r="B28" s="43"/>
      <c r="C28" s="53"/>
      <c r="D28" s="53"/>
      <c r="E28" s="51"/>
      <c r="F28" s="54"/>
      <c r="G28" s="54"/>
      <c r="H28" s="54"/>
      <c r="I28" s="51"/>
      <c r="J28" s="51"/>
      <c r="K28" s="51"/>
      <c r="L28" s="47">
        <f t="shared" si="0"/>
        <v>0</v>
      </c>
      <c r="M28" s="48" t="e">
        <f t="shared" si="1"/>
        <v>#DIV/0!</v>
      </c>
      <c r="N28" s="58"/>
      <c r="O28" s="57"/>
    </row>
    <row r="29" spans="1:15" ht="25.5" customHeight="1">
      <c r="A29" s="49" t="s">
        <v>46</v>
      </c>
      <c r="B29" s="43"/>
      <c r="C29" s="53"/>
      <c r="D29" s="53"/>
      <c r="E29" s="51"/>
      <c r="F29" s="54"/>
      <c r="G29" s="54"/>
      <c r="H29" s="54"/>
      <c r="I29" s="51"/>
      <c r="J29" s="51"/>
      <c r="K29" s="44"/>
      <c r="L29" s="47">
        <f t="shared" si="0"/>
        <v>0</v>
      </c>
      <c r="M29" s="48" t="e">
        <f t="shared" si="1"/>
        <v>#DIV/0!</v>
      </c>
      <c r="N29" s="58"/>
      <c r="O29" s="57"/>
    </row>
    <row r="30" spans="1:15" ht="25.5" customHeight="1">
      <c r="A30" s="49" t="s">
        <v>47</v>
      </c>
      <c r="B30" s="43"/>
      <c r="C30" s="53"/>
      <c r="D30" s="53"/>
      <c r="E30" s="51"/>
      <c r="F30" s="54"/>
      <c r="G30" s="54"/>
      <c r="H30" s="54"/>
      <c r="I30" s="51"/>
      <c r="J30" s="51"/>
      <c r="K30" s="50"/>
      <c r="L30" s="47">
        <f t="shared" si="0"/>
        <v>0</v>
      </c>
      <c r="M30" s="48" t="e">
        <f t="shared" si="1"/>
        <v>#DIV/0!</v>
      </c>
      <c r="N30" s="58"/>
      <c r="O30" s="57"/>
    </row>
    <row r="31" spans="1:15" ht="25.5" customHeight="1">
      <c r="A31" s="49" t="s">
        <v>48</v>
      </c>
      <c r="B31" s="43"/>
      <c r="C31" s="53"/>
      <c r="D31" s="53"/>
      <c r="E31" s="51"/>
      <c r="F31" s="54"/>
      <c r="G31" s="54"/>
      <c r="H31" s="54"/>
      <c r="I31" s="51"/>
      <c r="J31" s="51"/>
      <c r="K31" s="51"/>
      <c r="L31" s="47">
        <f t="shared" si="0"/>
        <v>0</v>
      </c>
      <c r="M31" s="48" t="e">
        <f t="shared" si="1"/>
        <v>#DIV/0!</v>
      </c>
      <c r="N31" s="58"/>
      <c r="O31" s="57"/>
    </row>
    <row r="32" spans="1:15" ht="25.5" customHeight="1">
      <c r="A32" s="49" t="s">
        <v>49</v>
      </c>
      <c r="B32" s="43"/>
      <c r="C32" s="53"/>
      <c r="D32" s="53"/>
      <c r="E32" s="51"/>
      <c r="F32" s="54"/>
      <c r="G32" s="54"/>
      <c r="H32" s="54"/>
      <c r="I32" s="51"/>
      <c r="J32" s="51"/>
      <c r="K32" s="51"/>
      <c r="L32" s="47">
        <f t="shared" si="0"/>
        <v>0</v>
      </c>
      <c r="M32" s="48" t="e">
        <f t="shared" si="1"/>
        <v>#DIV/0!</v>
      </c>
      <c r="N32" s="58"/>
      <c r="O32" s="57"/>
    </row>
    <row r="33" spans="1:15" ht="25.5" customHeight="1">
      <c r="A33" s="49" t="s">
        <v>50</v>
      </c>
      <c r="B33" s="43"/>
      <c r="C33" s="53"/>
      <c r="D33" s="53"/>
      <c r="E33" s="51"/>
      <c r="F33" s="54"/>
      <c r="G33" s="54"/>
      <c r="H33" s="54"/>
      <c r="I33" s="51"/>
      <c r="J33" s="51"/>
      <c r="K33" s="51"/>
      <c r="L33" s="47">
        <f t="shared" si="0"/>
        <v>0</v>
      </c>
      <c r="M33" s="48" t="e">
        <f t="shared" si="1"/>
        <v>#DIV/0!</v>
      </c>
      <c r="N33" s="58"/>
      <c r="O33" s="57"/>
    </row>
    <row r="34" spans="1:15" ht="25.5" customHeight="1">
      <c r="A34" s="49" t="s">
        <v>51</v>
      </c>
      <c r="B34" s="43"/>
      <c r="C34" s="53"/>
      <c r="D34" s="53"/>
      <c r="E34" s="51"/>
      <c r="F34" s="54"/>
      <c r="G34" s="54"/>
      <c r="H34" s="54"/>
      <c r="I34" s="51"/>
      <c r="J34" s="51"/>
      <c r="K34" s="51"/>
      <c r="L34" s="47">
        <f t="shared" si="0"/>
        <v>0</v>
      </c>
      <c r="M34" s="48" t="e">
        <f t="shared" si="1"/>
        <v>#DIV/0!</v>
      </c>
      <c r="N34" s="58"/>
      <c r="O34" s="57"/>
    </row>
    <row r="35" spans="1:15" ht="25.5" customHeight="1">
      <c r="A35" s="49" t="s">
        <v>52</v>
      </c>
      <c r="B35" s="43"/>
      <c r="C35" s="53"/>
      <c r="D35" s="53"/>
      <c r="E35" s="51"/>
      <c r="F35" s="54"/>
      <c r="G35" s="54"/>
      <c r="H35" s="54"/>
      <c r="I35" s="51"/>
      <c r="J35" s="51"/>
      <c r="K35" s="44"/>
      <c r="L35" s="47">
        <f t="shared" si="0"/>
        <v>0</v>
      </c>
      <c r="M35" s="48" t="e">
        <f t="shared" si="1"/>
        <v>#DIV/0!</v>
      </c>
      <c r="N35" s="58"/>
      <c r="O35" s="57"/>
    </row>
    <row r="36" spans="1:15" ht="25.5" customHeight="1">
      <c r="A36" s="49" t="s">
        <v>53</v>
      </c>
      <c r="B36" s="43"/>
      <c r="C36" s="53"/>
      <c r="D36" s="53"/>
      <c r="E36" s="51"/>
      <c r="F36" s="54"/>
      <c r="G36" s="54"/>
      <c r="H36" s="54"/>
      <c r="I36" s="51"/>
      <c r="J36" s="51"/>
      <c r="K36" s="50"/>
      <c r="L36" s="47">
        <f t="shared" si="0"/>
        <v>0</v>
      </c>
      <c r="M36" s="48" t="e">
        <f t="shared" si="1"/>
        <v>#DIV/0!</v>
      </c>
      <c r="N36" s="58"/>
      <c r="O36" s="57"/>
    </row>
    <row r="37" spans="1:15" ht="25.5" customHeight="1">
      <c r="A37" s="49" t="s">
        <v>54</v>
      </c>
      <c r="B37" s="43"/>
      <c r="C37" s="53"/>
      <c r="D37" s="53"/>
      <c r="E37" s="51"/>
      <c r="F37" s="54"/>
      <c r="G37" s="54"/>
      <c r="H37" s="54"/>
      <c r="I37" s="51"/>
      <c r="J37" s="51"/>
      <c r="K37" s="51"/>
      <c r="L37" s="47">
        <f t="shared" si="0"/>
        <v>0</v>
      </c>
      <c r="M37" s="48" t="e">
        <f t="shared" si="1"/>
        <v>#DIV/0!</v>
      </c>
      <c r="N37" s="58"/>
      <c r="O37" s="57"/>
    </row>
    <row r="38" spans="1:15" ht="25.5" customHeight="1">
      <c r="A38" s="49" t="s">
        <v>55</v>
      </c>
      <c r="B38" s="43"/>
      <c r="C38" s="53"/>
      <c r="D38" s="53"/>
      <c r="E38" s="51"/>
      <c r="F38" s="54"/>
      <c r="G38" s="54"/>
      <c r="H38" s="54"/>
      <c r="I38" s="51"/>
      <c r="J38" s="51"/>
      <c r="K38" s="51"/>
      <c r="L38" s="47">
        <f t="shared" si="0"/>
        <v>0</v>
      </c>
      <c r="M38" s="48" t="e">
        <f t="shared" si="1"/>
        <v>#DIV/0!</v>
      </c>
      <c r="N38" s="58"/>
      <c r="O38" s="57"/>
    </row>
    <row r="39" spans="1:15" ht="25.5" customHeight="1">
      <c r="A39" s="49" t="s">
        <v>56</v>
      </c>
      <c r="B39" s="43"/>
      <c r="C39" s="53"/>
      <c r="D39" s="53"/>
      <c r="E39" s="51"/>
      <c r="F39" s="54"/>
      <c r="G39" s="54"/>
      <c r="H39" s="54"/>
      <c r="I39" s="51"/>
      <c r="J39" s="51"/>
      <c r="K39" s="51"/>
      <c r="L39" s="47">
        <f t="shared" si="0"/>
        <v>0</v>
      </c>
      <c r="M39" s="48" t="e">
        <f t="shared" si="1"/>
        <v>#DIV/0!</v>
      </c>
      <c r="N39" s="58"/>
      <c r="O39" s="57"/>
    </row>
    <row r="40" spans="1:15" ht="25.5" customHeight="1">
      <c r="A40" s="49" t="s">
        <v>57</v>
      </c>
      <c r="B40" s="43"/>
      <c r="C40" s="53"/>
      <c r="D40" s="53"/>
      <c r="E40" s="51"/>
      <c r="F40" s="54"/>
      <c r="G40" s="54"/>
      <c r="H40" s="54"/>
      <c r="I40" s="51"/>
      <c r="J40" s="51"/>
      <c r="K40" s="51"/>
      <c r="L40" s="47">
        <f t="shared" si="0"/>
        <v>0</v>
      </c>
      <c r="M40" s="48" t="e">
        <f t="shared" si="1"/>
        <v>#DIV/0!</v>
      </c>
      <c r="N40" s="58"/>
      <c r="O40" s="57"/>
    </row>
    <row r="41" spans="1:15" ht="25.5" customHeight="1">
      <c r="A41" s="62" t="s">
        <v>59</v>
      </c>
      <c r="B41" s="63" t="str">
        <f t="shared" ref="B41:K41" si="2">IF(SUM(B11:B40)=0,"",SUM(B11:B40))</f>
        <v/>
      </c>
      <c r="C41" s="63" t="str">
        <f t="shared" si="2"/>
        <v/>
      </c>
      <c r="D41" s="63" t="str">
        <f t="shared" si="2"/>
        <v/>
      </c>
      <c r="E41" s="63" t="str">
        <f t="shared" si="2"/>
        <v/>
      </c>
      <c r="F41" s="63" t="str">
        <f t="shared" si="2"/>
        <v/>
      </c>
      <c r="G41" s="64" t="str">
        <f t="shared" si="2"/>
        <v/>
      </c>
      <c r="H41" s="64" t="str">
        <f t="shared" si="2"/>
        <v/>
      </c>
      <c r="I41" s="64" t="str">
        <f t="shared" si="2"/>
        <v/>
      </c>
      <c r="J41" s="64" t="str">
        <f t="shared" si="2"/>
        <v/>
      </c>
      <c r="K41" s="64" t="str">
        <f t="shared" si="2"/>
        <v/>
      </c>
      <c r="L41" s="65" t="str">
        <f>IF(SUM(B41:F41)=0,"",SUM(B41:J41))</f>
        <v/>
      </c>
      <c r="M41" s="141" t="e">
        <f t="shared" si="1"/>
        <v>#VALUE!</v>
      </c>
    </row>
    <row r="42" spans="1:15" ht="12.4" customHeight="1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57"/>
      <c r="O42" s="57"/>
    </row>
    <row r="43" spans="1:15" s="73" customFormat="1" ht="19.899999999999999" customHeight="1">
      <c r="A43" s="72" t="s">
        <v>61</v>
      </c>
      <c r="B43" s="72"/>
      <c r="F43" s="74"/>
      <c r="G43" s="74"/>
      <c r="H43" s="74"/>
      <c r="L43" s="75"/>
      <c r="N43" s="75"/>
      <c r="O43" s="75"/>
    </row>
    <row r="44" spans="1:15" ht="27.75" customHeight="1">
      <c r="A44" s="76" t="s">
        <v>62</v>
      </c>
      <c r="B44" s="76"/>
      <c r="C44" s="77"/>
      <c r="D44" s="77"/>
      <c r="E44" s="77"/>
      <c r="F44" s="78"/>
      <c r="G44" s="78"/>
      <c r="H44" s="78"/>
      <c r="I44" s="79"/>
      <c r="J44" s="79"/>
      <c r="L44"/>
    </row>
    <row r="45" spans="1:15" ht="27.75" customHeight="1">
      <c r="N45" s="73"/>
    </row>
    <row r="1048575" ht="12.75" customHeight="1"/>
    <row r="1048576" ht="12.75" customHeight="1"/>
  </sheetData>
  <sheetProtection algorithmName="SHA-512" hashValue="HWqVan7ztGbGiOO0WE0oueO4bzL7igh+bAYiBi5i3j3N29lU3mPhAY1WLDaBhpm+/J3KPfbGIbj0no6K/kK32A==" saltValue="igAvXjqt5N2qQLHH+wsphw==" spinCount="100000" sheet="1" objects="1" scenarios="1"/>
  <mergeCells count="12">
    <mergeCell ref="L9:L10"/>
    <mergeCell ref="M9:M10"/>
    <mergeCell ref="N9:N10"/>
    <mergeCell ref="N11:N12"/>
    <mergeCell ref="A42:M42"/>
    <mergeCell ref="A1:M1"/>
    <mergeCell ref="A2:F2"/>
    <mergeCell ref="N2:N3"/>
    <mergeCell ref="J3:M5"/>
    <mergeCell ref="B8:F8"/>
    <mergeCell ref="G8:J8"/>
    <mergeCell ref="L8:M8"/>
  </mergeCells>
  <conditionalFormatting sqref="M11:M41">
    <cfRule type="cellIs" dxfId="7" priority="1" stopIfTrue="1" operator="lessThanOrEqual">
      <formula>0.3</formula>
    </cfRule>
    <cfRule type="cellIs" dxfId="6" priority="2" stopIfTrue="1" operator="greaterThan">
      <formula>0.3</formula>
    </cfRule>
  </conditionalFormatting>
  <pageMargins left="0" right="0" top="0.39409448818897608" bottom="0.39409448818897608" header="0" footer="0"/>
  <pageSetup paperSize="9" scale="44" fitToWidth="0" fitToHeight="0" pageOrder="overThenDown" orientation="portrait" horizontalDpi="0" verticalDpi="0" r:id="rId1"/>
  <headerFooter>
    <oddHeader>&amp;C&amp;A</oddHeader>
    <oddFooter>&amp;CSeite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Nachweisbuch</vt:lpstr>
      <vt:lpstr>Übersicht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Nachweisbuch!Druckbereich</vt:lpstr>
      <vt:lpstr>November!Druckbereich</vt:lpstr>
      <vt:lpstr>Oktober!Druckbereich</vt:lpstr>
      <vt:lpstr>September!Druckbereich</vt:lpstr>
      <vt:lpstr>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nadine Rummel</cp:lastModifiedBy>
  <cp:revision>56</cp:revision>
  <cp:lastPrinted>2024-01-17T08:31:50Z</cp:lastPrinted>
  <dcterms:created xsi:type="dcterms:W3CDTF">2007-02-27T11:15:42Z</dcterms:created>
  <dcterms:modified xsi:type="dcterms:W3CDTF">2024-01-31T08:39:27Z</dcterms:modified>
</cp:coreProperties>
</file>